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"/>
    </mc:Choice>
  </mc:AlternateContent>
  <xr:revisionPtr revIDLastSave="0" documentId="13_ncr:1_{E8993D51-2A17-477E-AF50-BED6C34521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5" i="1" l="1"/>
  <c r="W65" i="1"/>
  <c r="V64" i="1"/>
  <c r="W64" i="1"/>
  <c r="W63" i="1"/>
  <c r="V63" i="1"/>
  <c r="V62" i="1" l="1"/>
  <c r="W62" i="1"/>
  <c r="B67" i="1" l="1"/>
  <c r="V61" i="1" l="1"/>
  <c r="W61" i="1"/>
  <c r="W60" i="1" l="1"/>
  <c r="V60" i="1"/>
  <c r="X67" i="1" l="1"/>
  <c r="T67" i="1"/>
  <c r="S67" i="1"/>
  <c r="R67" i="1"/>
  <c r="P67" i="1"/>
  <c r="O67" i="1"/>
  <c r="N67" i="1"/>
  <c r="L67" i="1"/>
  <c r="K67" i="1"/>
  <c r="J67" i="1"/>
  <c r="H67" i="1"/>
  <c r="G67" i="1"/>
  <c r="F67" i="1"/>
  <c r="D67" i="1"/>
  <c r="C67" i="1"/>
  <c r="W59" i="1" l="1"/>
  <c r="V59" i="1"/>
  <c r="W58" i="1"/>
  <c r="V58" i="1"/>
  <c r="V57" i="1"/>
  <c r="W57" i="1"/>
  <c r="W56" i="1"/>
  <c r="V56" i="1"/>
  <c r="W55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V5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V67" i="1" l="1"/>
  <c r="W67" i="1"/>
</calcChain>
</file>

<file path=xl/sharedStrings.xml><?xml version="1.0" encoding="utf-8"?>
<sst xmlns="http://schemas.openxmlformats.org/spreadsheetml/2006/main" count="121" uniqueCount="23">
  <si>
    <t>Jahr</t>
  </si>
  <si>
    <t>Erzeugung</t>
  </si>
  <si>
    <t>Leistung</t>
  </si>
  <si>
    <t>Beznau I</t>
  </si>
  <si>
    <t>Mühleberg</t>
  </si>
  <si>
    <t>Gösgen</t>
  </si>
  <si>
    <t>Leibstadt</t>
  </si>
  <si>
    <t>Total</t>
  </si>
  <si>
    <t>-</t>
  </si>
  <si>
    <t>Beznau II</t>
  </si>
  <si>
    <t>Année</t>
  </si>
  <si>
    <t>Production</t>
  </si>
  <si>
    <t>Puissance</t>
  </si>
  <si>
    <t>Taux d'utilisation</t>
  </si>
  <si>
    <t>Kernkraftwerke der Schweiz - Erzeugung, Leistung und Arbeitsausnutzung</t>
  </si>
  <si>
    <t>Centrales nucléaires en Suisse - Production, puissance et taux d'utilisation</t>
  </si>
  <si>
    <t>Arbeitsausnutzung</t>
  </si>
  <si>
    <t>max.</t>
  </si>
  <si>
    <t>GWh</t>
  </si>
  <si>
    <t>%</t>
  </si>
  <si>
    <t>MWe</t>
  </si>
  <si>
    <t>Quelle: Bundesamt für Energie BFE, Schweizerische Elektrizitätsstatistik 2023 (Tab. 17); aktualisiert am 28.3.2024.</t>
  </si>
  <si>
    <t>Source: Office fédéral de l'énergie OFEN, Statistique suisse de l'électricité 2023 (tabl. 17); actualisé le 28.3.2024.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</si>
</sst>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7" fillId="0" borderId="0" xfId="0" applyNumberFormat="1" applyFont="1"/>
    <xf numFmtId="0" fontId="0" fillId="0" borderId="0" xfId="0" applyNumberFormat="1"/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165" fontId="3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7"/>
  <sheetViews>
    <sheetView tabSelected="1" zoomScale="75" zoomScaleNormal="75" workbookViewId="0"/>
  </sheetViews>
  <sheetFormatPr baseColWidth="10" defaultRowHeight="12.5" x14ac:dyDescent="0.25"/>
  <cols>
    <col min="1" max="1" width="8.26953125" customWidth="1"/>
    <col min="2" max="3" width="8.26953125" style="3" customWidth="1"/>
    <col min="4" max="4" width="12.7265625" customWidth="1"/>
    <col min="5" max="5" width="2.26953125" customWidth="1"/>
    <col min="6" max="7" width="8.26953125" style="3" customWidth="1"/>
    <col min="8" max="8" width="12.7265625" customWidth="1"/>
    <col min="9" max="9" width="2.26953125" customWidth="1"/>
    <col min="10" max="11" width="8.26953125" style="3" customWidth="1"/>
    <col min="12" max="12" width="12.7265625" customWidth="1"/>
    <col min="13" max="13" width="2.26953125" customWidth="1"/>
    <col min="14" max="15" width="8.26953125" style="3" customWidth="1"/>
    <col min="16" max="16" width="12.7265625" customWidth="1"/>
    <col min="17" max="17" width="2.26953125" customWidth="1"/>
    <col min="18" max="19" width="8.26953125" style="3" customWidth="1"/>
    <col min="20" max="20" width="12.7265625" customWidth="1"/>
    <col min="21" max="21" width="2.26953125" customWidth="1"/>
    <col min="22" max="23" width="8.26953125" style="3" customWidth="1"/>
    <col min="24" max="24" width="12.7265625" customWidth="1"/>
  </cols>
  <sheetData>
    <row r="1" spans="1:24" ht="15.5" x14ac:dyDescent="0.35">
      <c r="A1" s="9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</row>
    <row r="2" spans="1:24" ht="15.5" x14ac:dyDescent="0.35">
      <c r="A2" s="9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24" ht="12.75" customHeight="1" x14ac:dyDescent="0.35">
      <c r="A3" s="1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ht="12.75" customHeight="1" x14ac:dyDescent="0.3">
      <c r="A4" s="11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ht="12.75" customHeight="1" x14ac:dyDescent="0.3">
      <c r="A5" s="11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</row>
    <row r="6" spans="1:24" ht="12.75" customHeight="1" x14ac:dyDescent="0.35">
      <c r="A6" s="17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4" ht="15.5" x14ac:dyDescent="0.35">
      <c r="A7" s="10"/>
      <c r="C7" s="14" t="s">
        <v>3</v>
      </c>
      <c r="G7" s="14" t="s">
        <v>9</v>
      </c>
      <c r="K7" s="14" t="s">
        <v>4</v>
      </c>
      <c r="O7" s="14" t="s">
        <v>5</v>
      </c>
      <c r="S7" s="14" t="s">
        <v>6</v>
      </c>
      <c r="W7" s="14" t="s">
        <v>7</v>
      </c>
    </row>
    <row r="8" spans="1:24" x14ac:dyDescent="0.25">
      <c r="A8" s="2" t="s">
        <v>0</v>
      </c>
      <c r="B8" s="13" t="s">
        <v>1</v>
      </c>
      <c r="C8" s="13" t="s">
        <v>2</v>
      </c>
      <c r="D8" s="2" t="s">
        <v>16</v>
      </c>
      <c r="E8" s="2"/>
      <c r="F8" s="13" t="s">
        <v>1</v>
      </c>
      <c r="G8" s="13" t="s">
        <v>2</v>
      </c>
      <c r="H8" s="2" t="s">
        <v>16</v>
      </c>
      <c r="I8" s="2"/>
      <c r="J8" s="13" t="s">
        <v>1</v>
      </c>
      <c r="K8" s="13" t="s">
        <v>2</v>
      </c>
      <c r="L8" s="2" t="s">
        <v>16</v>
      </c>
      <c r="M8" s="2"/>
      <c r="N8" s="13" t="s">
        <v>1</v>
      </c>
      <c r="O8" s="13" t="s">
        <v>2</v>
      </c>
      <c r="P8" s="2" t="s">
        <v>16</v>
      </c>
      <c r="Q8" s="2"/>
      <c r="R8" s="13" t="s">
        <v>1</v>
      </c>
      <c r="S8" s="13" t="s">
        <v>2</v>
      </c>
      <c r="T8" s="2" t="s">
        <v>16</v>
      </c>
      <c r="U8" s="2"/>
      <c r="V8" s="13" t="s">
        <v>1</v>
      </c>
      <c r="W8" s="13" t="s">
        <v>2</v>
      </c>
      <c r="X8" s="2" t="s">
        <v>16</v>
      </c>
    </row>
    <row r="9" spans="1:24" x14ac:dyDescent="0.25">
      <c r="A9" s="2" t="s">
        <v>10</v>
      </c>
      <c r="B9" s="13" t="s">
        <v>11</v>
      </c>
      <c r="C9" s="13" t="s">
        <v>12</v>
      </c>
      <c r="D9" s="2" t="s">
        <v>13</v>
      </c>
      <c r="E9" s="2"/>
      <c r="F9" s="13" t="s">
        <v>11</v>
      </c>
      <c r="G9" s="13" t="s">
        <v>12</v>
      </c>
      <c r="H9" s="2" t="s">
        <v>13</v>
      </c>
      <c r="I9" s="2"/>
      <c r="J9" s="13" t="s">
        <v>11</v>
      </c>
      <c r="K9" s="13" t="s">
        <v>12</v>
      </c>
      <c r="L9" s="2" t="s">
        <v>13</v>
      </c>
      <c r="M9" s="2"/>
      <c r="N9" s="13" t="s">
        <v>11</v>
      </c>
      <c r="O9" s="13" t="s">
        <v>12</v>
      </c>
      <c r="P9" s="2" t="s">
        <v>13</v>
      </c>
      <c r="Q9" s="2"/>
      <c r="R9" s="13" t="s">
        <v>11</v>
      </c>
      <c r="S9" s="13" t="s">
        <v>12</v>
      </c>
      <c r="T9" s="2" t="s">
        <v>13</v>
      </c>
      <c r="U9" s="2"/>
      <c r="V9" s="13" t="s">
        <v>11</v>
      </c>
      <c r="W9" s="13" t="s">
        <v>12</v>
      </c>
      <c r="X9" s="2" t="s">
        <v>13</v>
      </c>
    </row>
    <row r="10" spans="1:24" x14ac:dyDescent="0.25">
      <c r="A10" s="2" t="s">
        <v>8</v>
      </c>
      <c r="B10" s="13" t="s">
        <v>18</v>
      </c>
      <c r="C10" s="13" t="s">
        <v>20</v>
      </c>
      <c r="D10" s="2" t="s">
        <v>19</v>
      </c>
      <c r="E10" s="2"/>
      <c r="F10" s="13" t="s">
        <v>18</v>
      </c>
      <c r="G10" s="13" t="s">
        <v>20</v>
      </c>
      <c r="H10" s="2" t="s">
        <v>19</v>
      </c>
      <c r="I10" s="2"/>
      <c r="J10" s="13" t="s">
        <v>18</v>
      </c>
      <c r="K10" s="13" t="s">
        <v>20</v>
      </c>
      <c r="L10" s="2" t="s">
        <v>19</v>
      </c>
      <c r="M10" s="2"/>
      <c r="N10" s="13" t="s">
        <v>18</v>
      </c>
      <c r="O10" s="13" t="s">
        <v>20</v>
      </c>
      <c r="P10" s="2" t="s">
        <v>19</v>
      </c>
      <c r="Q10" s="2"/>
      <c r="R10" s="13" t="s">
        <v>18</v>
      </c>
      <c r="S10" s="13" t="s">
        <v>20</v>
      </c>
      <c r="T10" s="2" t="s">
        <v>19</v>
      </c>
      <c r="U10" s="2"/>
      <c r="V10" s="13" t="s">
        <v>18</v>
      </c>
      <c r="W10" s="13" t="s">
        <v>20</v>
      </c>
      <c r="X10" s="2" t="s">
        <v>19</v>
      </c>
    </row>
    <row r="11" spans="1:24" x14ac:dyDescent="0.25">
      <c r="A11" s="1">
        <v>1969</v>
      </c>
      <c r="B11" s="4">
        <v>563</v>
      </c>
      <c r="C11" s="4">
        <v>350</v>
      </c>
      <c r="D11" s="2" t="s">
        <v>8</v>
      </c>
      <c r="E11" s="2"/>
      <c r="F11" s="4">
        <v>0</v>
      </c>
      <c r="G11" s="4">
        <v>0</v>
      </c>
      <c r="H11" s="2" t="s">
        <v>8</v>
      </c>
      <c r="I11" s="2"/>
      <c r="J11" s="4">
        <v>0</v>
      </c>
      <c r="K11" s="4">
        <v>0</v>
      </c>
      <c r="L11" s="2" t="s">
        <v>8</v>
      </c>
      <c r="M11" s="2"/>
      <c r="N11" s="4">
        <v>0</v>
      </c>
      <c r="O11" s="4">
        <v>0</v>
      </c>
      <c r="P11" s="2" t="s">
        <v>8</v>
      </c>
      <c r="Q11" s="2"/>
      <c r="R11" s="4">
        <v>0</v>
      </c>
      <c r="S11" s="4">
        <v>0</v>
      </c>
      <c r="T11" s="2" t="s">
        <v>8</v>
      </c>
      <c r="U11" s="1"/>
      <c r="V11" s="4">
        <f>+B11+F11+J11+N11+R11</f>
        <v>563</v>
      </c>
      <c r="W11" s="4">
        <f>+C11+G11+K11+O11+S11</f>
        <v>350</v>
      </c>
      <c r="X11" s="2" t="s">
        <v>8</v>
      </c>
    </row>
    <row r="12" spans="1:24" x14ac:dyDescent="0.25">
      <c r="A12" s="1">
        <f>1+A11</f>
        <v>1970</v>
      </c>
      <c r="B12" s="4">
        <v>1850</v>
      </c>
      <c r="C12" s="4">
        <v>350</v>
      </c>
      <c r="D12" s="1">
        <v>60.3</v>
      </c>
      <c r="E12" s="1"/>
      <c r="F12" s="4">
        <v>0</v>
      </c>
      <c r="G12" s="4">
        <v>0</v>
      </c>
      <c r="H12" s="2" t="s">
        <v>8</v>
      </c>
      <c r="I12" s="1"/>
      <c r="J12" s="4">
        <v>0</v>
      </c>
      <c r="K12" s="4">
        <v>0</v>
      </c>
      <c r="L12" s="2" t="s">
        <v>8</v>
      </c>
      <c r="M12" s="1"/>
      <c r="N12" s="4">
        <v>0</v>
      </c>
      <c r="O12" s="4">
        <v>0</v>
      </c>
      <c r="P12" s="2" t="s">
        <v>8</v>
      </c>
      <c r="Q12" s="1"/>
      <c r="R12" s="4">
        <v>0</v>
      </c>
      <c r="S12" s="4">
        <v>0</v>
      </c>
      <c r="T12" s="2" t="s">
        <v>8</v>
      </c>
      <c r="U12" s="1"/>
      <c r="V12" s="4">
        <f t="shared" ref="V12:V50" si="0">+B12+F12+J12+N12+R12</f>
        <v>1850</v>
      </c>
      <c r="W12" s="4">
        <f t="shared" ref="W12:W50" si="1">+C12+G12+K12+O12+S12</f>
        <v>350</v>
      </c>
      <c r="X12" s="2" t="s">
        <v>8</v>
      </c>
    </row>
    <row r="13" spans="1:24" x14ac:dyDescent="0.25">
      <c r="A13" s="1">
        <f>1+A12</f>
        <v>1971</v>
      </c>
      <c r="B13" s="4">
        <v>1622</v>
      </c>
      <c r="C13" s="4">
        <v>350</v>
      </c>
      <c r="D13" s="1">
        <v>52.9</v>
      </c>
      <c r="E13" s="1"/>
      <c r="F13" s="4">
        <v>198</v>
      </c>
      <c r="G13" s="4">
        <v>350</v>
      </c>
      <c r="H13" s="1">
        <v>6.5</v>
      </c>
      <c r="I13" s="1"/>
      <c r="J13" s="4">
        <v>23</v>
      </c>
      <c r="K13" s="4">
        <v>320</v>
      </c>
      <c r="L13" s="1">
        <v>0.8</v>
      </c>
      <c r="M13" s="1"/>
      <c r="N13" s="4">
        <v>0</v>
      </c>
      <c r="O13" s="4">
        <v>0</v>
      </c>
      <c r="P13" s="2" t="s">
        <v>8</v>
      </c>
      <c r="Q13" s="1"/>
      <c r="R13" s="4">
        <v>0</v>
      </c>
      <c r="S13" s="4">
        <v>0</v>
      </c>
      <c r="T13" s="2" t="s">
        <v>8</v>
      </c>
      <c r="U13" s="1"/>
      <c r="V13" s="4">
        <f t="shared" si="0"/>
        <v>1843</v>
      </c>
      <c r="W13" s="4">
        <f t="shared" si="1"/>
        <v>1020</v>
      </c>
      <c r="X13" s="2" t="s">
        <v>8</v>
      </c>
    </row>
    <row r="14" spans="1:24" x14ac:dyDescent="0.25">
      <c r="A14" s="1">
        <f t="shared" ref="A14:A51" si="2">1+A13</f>
        <v>1972</v>
      </c>
      <c r="B14" s="4">
        <v>1320</v>
      </c>
      <c r="C14" s="4">
        <v>350</v>
      </c>
      <c r="D14" s="1">
        <v>43.1</v>
      </c>
      <c r="E14" s="1"/>
      <c r="F14" s="4">
        <v>2508</v>
      </c>
      <c r="G14" s="4">
        <v>350</v>
      </c>
      <c r="H14" s="1">
        <v>81.8</v>
      </c>
      <c r="I14" s="1"/>
      <c r="J14" s="4">
        <v>822</v>
      </c>
      <c r="K14" s="4">
        <v>320</v>
      </c>
      <c r="L14" s="1">
        <v>29.3</v>
      </c>
      <c r="M14" s="1"/>
      <c r="N14" s="4">
        <v>0</v>
      </c>
      <c r="O14" s="4">
        <v>0</v>
      </c>
      <c r="P14" s="2" t="s">
        <v>8</v>
      </c>
      <c r="Q14" s="1"/>
      <c r="R14" s="4">
        <v>0</v>
      </c>
      <c r="S14" s="4">
        <v>0</v>
      </c>
      <c r="T14" s="2" t="s">
        <v>8</v>
      </c>
      <c r="U14" s="1"/>
      <c r="V14" s="4">
        <f t="shared" si="0"/>
        <v>4650</v>
      </c>
      <c r="W14" s="4">
        <f t="shared" si="1"/>
        <v>1020</v>
      </c>
      <c r="X14" s="2" t="s">
        <v>8</v>
      </c>
    </row>
    <row r="15" spans="1:24" x14ac:dyDescent="0.25">
      <c r="A15" s="1">
        <f t="shared" si="2"/>
        <v>1973</v>
      </c>
      <c r="B15" s="4">
        <v>1653</v>
      </c>
      <c r="C15" s="4">
        <v>350</v>
      </c>
      <c r="D15" s="1">
        <v>53.9</v>
      </c>
      <c r="E15" s="1"/>
      <c r="F15" s="4">
        <v>2223</v>
      </c>
      <c r="G15" s="4">
        <v>350</v>
      </c>
      <c r="H15" s="1">
        <v>72.5</v>
      </c>
      <c r="I15" s="1"/>
      <c r="J15" s="4">
        <v>2020</v>
      </c>
      <c r="K15" s="4">
        <v>320</v>
      </c>
      <c r="L15" s="1">
        <v>72.099999999999994</v>
      </c>
      <c r="M15" s="1"/>
      <c r="N15" s="4">
        <v>0</v>
      </c>
      <c r="O15" s="4">
        <v>0</v>
      </c>
      <c r="P15" s="2" t="s">
        <v>8</v>
      </c>
      <c r="Q15" s="1"/>
      <c r="R15" s="4">
        <v>0</v>
      </c>
      <c r="S15" s="4">
        <v>0</v>
      </c>
      <c r="T15" s="2" t="s">
        <v>8</v>
      </c>
      <c r="U15" s="1"/>
      <c r="V15" s="4">
        <f t="shared" si="0"/>
        <v>5896</v>
      </c>
      <c r="W15" s="4">
        <f t="shared" si="1"/>
        <v>1020</v>
      </c>
      <c r="X15" s="2" t="s">
        <v>8</v>
      </c>
    </row>
    <row r="16" spans="1:24" x14ac:dyDescent="0.25">
      <c r="A16" s="1">
        <f t="shared" si="2"/>
        <v>1974</v>
      </c>
      <c r="B16" s="4">
        <v>2346</v>
      </c>
      <c r="C16" s="4">
        <v>350</v>
      </c>
      <c r="D16" s="1">
        <v>76.5</v>
      </c>
      <c r="E16" s="1"/>
      <c r="F16" s="4">
        <v>2528</v>
      </c>
      <c r="G16" s="4">
        <v>350</v>
      </c>
      <c r="H16" s="1">
        <v>82.5</v>
      </c>
      <c r="I16" s="1"/>
      <c r="J16" s="4">
        <v>1856</v>
      </c>
      <c r="K16" s="4">
        <v>320</v>
      </c>
      <c r="L16" s="1">
        <v>66.2</v>
      </c>
      <c r="M16" s="1"/>
      <c r="N16" s="4">
        <v>0</v>
      </c>
      <c r="O16" s="4">
        <v>0</v>
      </c>
      <c r="P16" s="2" t="s">
        <v>8</v>
      </c>
      <c r="Q16" s="1"/>
      <c r="R16" s="4">
        <v>0</v>
      </c>
      <c r="S16" s="4">
        <v>0</v>
      </c>
      <c r="T16" s="2" t="s">
        <v>8</v>
      </c>
      <c r="U16" s="1"/>
      <c r="V16" s="4">
        <f t="shared" si="0"/>
        <v>6730</v>
      </c>
      <c r="W16" s="4">
        <f t="shared" si="1"/>
        <v>1020</v>
      </c>
      <c r="X16" s="2" t="s">
        <v>8</v>
      </c>
    </row>
    <row r="17" spans="1:24" x14ac:dyDescent="0.25">
      <c r="A17" s="1">
        <f t="shared" si="2"/>
        <v>1975</v>
      </c>
      <c r="B17" s="4">
        <v>2489</v>
      </c>
      <c r="C17" s="4">
        <v>350</v>
      </c>
      <c r="D17" s="1">
        <v>81.2</v>
      </c>
      <c r="E17" s="1"/>
      <c r="F17" s="4">
        <v>2547</v>
      </c>
      <c r="G17" s="4">
        <v>350</v>
      </c>
      <c r="H17" s="1">
        <v>83.1</v>
      </c>
      <c r="I17" s="1"/>
      <c r="J17" s="4">
        <v>2355</v>
      </c>
      <c r="K17" s="4">
        <v>320</v>
      </c>
      <c r="L17" s="6">
        <v>84</v>
      </c>
      <c r="M17" s="1"/>
      <c r="N17" s="4">
        <v>0</v>
      </c>
      <c r="O17" s="4">
        <v>0</v>
      </c>
      <c r="P17" s="2" t="s">
        <v>8</v>
      </c>
      <c r="Q17" s="1"/>
      <c r="R17" s="4">
        <v>0</v>
      </c>
      <c r="S17" s="4">
        <v>0</v>
      </c>
      <c r="T17" s="2" t="s">
        <v>8</v>
      </c>
      <c r="U17" s="1"/>
      <c r="V17" s="4">
        <f t="shared" si="0"/>
        <v>7391</v>
      </c>
      <c r="W17" s="4">
        <f t="shared" si="1"/>
        <v>1020</v>
      </c>
      <c r="X17" s="2" t="s">
        <v>8</v>
      </c>
    </row>
    <row r="18" spans="1:24" x14ac:dyDescent="0.25">
      <c r="A18" s="1">
        <f t="shared" si="2"/>
        <v>1976</v>
      </c>
      <c r="B18" s="4">
        <v>2547</v>
      </c>
      <c r="C18" s="4">
        <v>350</v>
      </c>
      <c r="D18" s="1">
        <v>83.1</v>
      </c>
      <c r="E18" s="1"/>
      <c r="F18" s="4">
        <v>2650</v>
      </c>
      <c r="G18" s="4">
        <v>350</v>
      </c>
      <c r="H18" s="1">
        <v>86.4</v>
      </c>
      <c r="I18" s="1"/>
      <c r="J18" s="4">
        <v>2364</v>
      </c>
      <c r="K18" s="4">
        <v>320</v>
      </c>
      <c r="L18" s="1">
        <v>84.3</v>
      </c>
      <c r="M18" s="1"/>
      <c r="N18" s="4">
        <v>0</v>
      </c>
      <c r="O18" s="4">
        <v>0</v>
      </c>
      <c r="P18" s="2" t="s">
        <v>8</v>
      </c>
      <c r="Q18" s="1"/>
      <c r="R18" s="4">
        <v>0</v>
      </c>
      <c r="S18" s="4">
        <v>0</v>
      </c>
      <c r="T18" s="2" t="s">
        <v>8</v>
      </c>
      <c r="U18" s="1"/>
      <c r="V18" s="4">
        <f t="shared" si="0"/>
        <v>7561</v>
      </c>
      <c r="W18" s="4">
        <f t="shared" si="1"/>
        <v>1020</v>
      </c>
      <c r="X18" s="12">
        <v>84.6</v>
      </c>
    </row>
    <row r="19" spans="1:24" x14ac:dyDescent="0.25">
      <c r="A19" s="1">
        <f t="shared" si="2"/>
        <v>1977</v>
      </c>
      <c r="B19" s="4">
        <v>2596</v>
      </c>
      <c r="C19" s="4">
        <v>350</v>
      </c>
      <c r="D19" s="1">
        <v>84.7</v>
      </c>
      <c r="E19" s="1"/>
      <c r="F19" s="4">
        <v>2691</v>
      </c>
      <c r="G19" s="4">
        <v>350</v>
      </c>
      <c r="H19" s="1">
        <v>87.8</v>
      </c>
      <c r="I19" s="1"/>
      <c r="J19" s="4">
        <v>2441</v>
      </c>
      <c r="K19" s="4">
        <v>320</v>
      </c>
      <c r="L19" s="1">
        <v>87.1</v>
      </c>
      <c r="M19" s="1"/>
      <c r="N19" s="4">
        <v>0</v>
      </c>
      <c r="O19" s="4">
        <v>0</v>
      </c>
      <c r="P19" s="2" t="s">
        <v>8</v>
      </c>
      <c r="Q19" s="1"/>
      <c r="R19" s="4">
        <v>0</v>
      </c>
      <c r="S19" s="4">
        <v>0</v>
      </c>
      <c r="T19" s="2" t="s">
        <v>8</v>
      </c>
      <c r="U19" s="1"/>
      <c r="V19" s="4">
        <f t="shared" si="0"/>
        <v>7728</v>
      </c>
      <c r="W19" s="4">
        <f t="shared" si="1"/>
        <v>1020</v>
      </c>
      <c r="X19" s="12">
        <v>86.5</v>
      </c>
    </row>
    <row r="20" spans="1:24" x14ac:dyDescent="0.25">
      <c r="A20" s="1">
        <f t="shared" si="2"/>
        <v>1978</v>
      </c>
      <c r="B20" s="4">
        <v>2762</v>
      </c>
      <c r="C20" s="4">
        <v>350</v>
      </c>
      <c r="D20" s="1">
        <v>90.1</v>
      </c>
      <c r="E20" s="1"/>
      <c r="F20" s="4">
        <v>2754</v>
      </c>
      <c r="G20" s="4">
        <v>350</v>
      </c>
      <c r="H20" s="1">
        <v>89.8</v>
      </c>
      <c r="I20" s="1"/>
      <c r="J20" s="4">
        <v>2479</v>
      </c>
      <c r="K20" s="4">
        <v>320</v>
      </c>
      <c r="L20" s="1">
        <v>88.4</v>
      </c>
      <c r="M20" s="1"/>
      <c r="N20" s="4">
        <v>0</v>
      </c>
      <c r="O20" s="4">
        <v>0</v>
      </c>
      <c r="P20" s="2" t="s">
        <v>8</v>
      </c>
      <c r="Q20" s="1"/>
      <c r="R20" s="4">
        <v>0</v>
      </c>
      <c r="S20" s="4">
        <v>0</v>
      </c>
      <c r="T20" s="2" t="s">
        <v>8</v>
      </c>
      <c r="U20" s="1"/>
      <c r="V20" s="4">
        <f t="shared" si="0"/>
        <v>7995</v>
      </c>
      <c r="W20" s="4">
        <f t="shared" si="1"/>
        <v>1020</v>
      </c>
      <c r="X20" s="12">
        <v>89.5</v>
      </c>
    </row>
    <row r="21" spans="1:24" x14ac:dyDescent="0.25">
      <c r="A21" s="1">
        <f t="shared" si="2"/>
        <v>1979</v>
      </c>
      <c r="B21" s="4">
        <v>2655</v>
      </c>
      <c r="C21" s="4">
        <v>350</v>
      </c>
      <c r="D21" s="1">
        <v>86.6</v>
      </c>
      <c r="E21" s="1"/>
      <c r="F21" s="4">
        <v>2703</v>
      </c>
      <c r="G21" s="4">
        <v>350</v>
      </c>
      <c r="H21" s="1">
        <v>88.2</v>
      </c>
      <c r="I21" s="1"/>
      <c r="J21" s="4">
        <v>2483</v>
      </c>
      <c r="K21" s="4">
        <v>320</v>
      </c>
      <c r="L21" s="1">
        <v>88.6</v>
      </c>
      <c r="M21" s="1"/>
      <c r="N21" s="4">
        <v>3402</v>
      </c>
      <c r="O21" s="4">
        <v>920</v>
      </c>
      <c r="P21" s="1">
        <v>42.2</v>
      </c>
      <c r="Q21" s="1"/>
      <c r="R21" s="4">
        <v>0</v>
      </c>
      <c r="S21" s="4">
        <v>0</v>
      </c>
      <c r="T21" s="2" t="s">
        <v>8</v>
      </c>
      <c r="U21" s="1"/>
      <c r="V21" s="4">
        <f t="shared" si="0"/>
        <v>11243</v>
      </c>
      <c r="W21" s="4">
        <f t="shared" si="1"/>
        <v>1940</v>
      </c>
      <c r="X21" s="2" t="s">
        <v>8</v>
      </c>
    </row>
    <row r="22" spans="1:24" x14ac:dyDescent="0.25">
      <c r="A22" s="1">
        <f t="shared" si="2"/>
        <v>1980</v>
      </c>
      <c r="B22" s="4">
        <v>2652</v>
      </c>
      <c r="C22" s="4">
        <v>350</v>
      </c>
      <c r="D22" s="1">
        <v>86.3</v>
      </c>
      <c r="E22" s="1"/>
      <c r="F22" s="4">
        <v>2558</v>
      </c>
      <c r="G22" s="4">
        <v>350</v>
      </c>
      <c r="H22" s="1">
        <v>83.2</v>
      </c>
      <c r="I22" s="1"/>
      <c r="J22" s="4">
        <v>2493</v>
      </c>
      <c r="K22" s="4">
        <v>320</v>
      </c>
      <c r="L22" s="1">
        <v>88.7</v>
      </c>
      <c r="M22" s="1"/>
      <c r="N22" s="4">
        <v>5960</v>
      </c>
      <c r="O22" s="4">
        <v>920</v>
      </c>
      <c r="P22" s="6">
        <v>73.8</v>
      </c>
      <c r="Q22" s="1"/>
      <c r="R22" s="4">
        <v>0</v>
      </c>
      <c r="S22" s="4">
        <v>0</v>
      </c>
      <c r="T22" s="2" t="s">
        <v>8</v>
      </c>
      <c r="U22" s="1"/>
      <c r="V22" s="4">
        <f t="shared" si="0"/>
        <v>13663</v>
      </c>
      <c r="W22" s="4">
        <f t="shared" si="1"/>
        <v>1940</v>
      </c>
      <c r="X22" s="2" t="s">
        <v>8</v>
      </c>
    </row>
    <row r="23" spans="1:24" x14ac:dyDescent="0.25">
      <c r="A23" s="1">
        <f t="shared" si="2"/>
        <v>1981</v>
      </c>
      <c r="B23" s="4">
        <v>2570</v>
      </c>
      <c r="C23" s="4">
        <v>350</v>
      </c>
      <c r="D23" s="1">
        <v>83.8</v>
      </c>
      <c r="E23" s="1"/>
      <c r="F23" s="4">
        <v>2769</v>
      </c>
      <c r="G23" s="4">
        <v>350</v>
      </c>
      <c r="H23" s="1">
        <v>90.3</v>
      </c>
      <c r="I23" s="1"/>
      <c r="J23" s="4">
        <v>2549</v>
      </c>
      <c r="K23" s="4">
        <v>320</v>
      </c>
      <c r="L23" s="1">
        <v>90.9</v>
      </c>
      <c r="M23" s="1"/>
      <c r="N23" s="4">
        <v>6574</v>
      </c>
      <c r="O23" s="4">
        <v>920</v>
      </c>
      <c r="P23" s="1">
        <v>81.599999999999994</v>
      </c>
      <c r="Q23" s="1"/>
      <c r="R23" s="4">
        <v>0</v>
      </c>
      <c r="S23" s="4">
        <v>0</v>
      </c>
      <c r="T23" s="2" t="s">
        <v>8</v>
      </c>
      <c r="U23" s="1"/>
      <c r="V23" s="4">
        <f t="shared" si="0"/>
        <v>14462</v>
      </c>
      <c r="W23" s="4">
        <f t="shared" si="1"/>
        <v>1940</v>
      </c>
      <c r="X23" s="1">
        <v>85.1</v>
      </c>
    </row>
    <row r="24" spans="1:24" x14ac:dyDescent="0.25">
      <c r="A24" s="1">
        <f t="shared" si="2"/>
        <v>1982</v>
      </c>
      <c r="B24" s="4">
        <v>2567</v>
      </c>
      <c r="C24" s="4">
        <v>350</v>
      </c>
      <c r="D24" s="1">
        <v>83.7</v>
      </c>
      <c r="E24" s="1"/>
      <c r="F24" s="4">
        <v>2722</v>
      </c>
      <c r="G24" s="4">
        <v>350</v>
      </c>
      <c r="H24" s="1">
        <v>88.8</v>
      </c>
      <c r="I24" s="1"/>
      <c r="J24" s="4">
        <v>2545</v>
      </c>
      <c r="K24" s="4">
        <v>320</v>
      </c>
      <c r="L24" s="1">
        <v>90.8</v>
      </c>
      <c r="M24" s="1"/>
      <c r="N24" s="4">
        <v>6442</v>
      </c>
      <c r="O24" s="4">
        <v>920</v>
      </c>
      <c r="P24" s="1">
        <v>79.7</v>
      </c>
      <c r="Q24" s="1"/>
      <c r="R24" s="4">
        <v>0</v>
      </c>
      <c r="S24" s="4">
        <v>0</v>
      </c>
      <c r="T24" s="2" t="s">
        <v>8</v>
      </c>
      <c r="U24" s="1"/>
      <c r="V24" s="4">
        <f t="shared" si="0"/>
        <v>14276</v>
      </c>
      <c r="W24" s="4">
        <f t="shared" si="1"/>
        <v>1940</v>
      </c>
      <c r="X24" s="6">
        <v>84</v>
      </c>
    </row>
    <row r="25" spans="1:24" x14ac:dyDescent="0.25">
      <c r="A25" s="1">
        <f t="shared" si="2"/>
        <v>1983</v>
      </c>
      <c r="B25" s="4">
        <v>2551</v>
      </c>
      <c r="C25" s="4">
        <v>350</v>
      </c>
      <c r="D25" s="1">
        <v>83.2</v>
      </c>
      <c r="E25" s="1"/>
      <c r="F25" s="4">
        <v>2790</v>
      </c>
      <c r="G25" s="4">
        <v>350</v>
      </c>
      <c r="H25" s="6">
        <v>91</v>
      </c>
      <c r="I25" s="1"/>
      <c r="J25" s="4">
        <v>2584</v>
      </c>
      <c r="K25" s="4">
        <v>320</v>
      </c>
      <c r="L25" s="1">
        <v>92.2</v>
      </c>
      <c r="M25" s="1"/>
      <c r="N25" s="4">
        <v>6896</v>
      </c>
      <c r="O25" s="4">
        <v>920</v>
      </c>
      <c r="P25" s="1">
        <v>85.6</v>
      </c>
      <c r="Q25" s="1"/>
      <c r="R25" s="4">
        <v>0</v>
      </c>
      <c r="S25" s="4">
        <v>0</v>
      </c>
      <c r="T25" s="2" t="s">
        <v>8</v>
      </c>
      <c r="U25" s="1"/>
      <c r="V25" s="4">
        <f t="shared" si="0"/>
        <v>14821</v>
      </c>
      <c r="W25" s="4">
        <f t="shared" si="1"/>
        <v>1940</v>
      </c>
      <c r="X25" s="1">
        <v>87.2</v>
      </c>
    </row>
    <row r="26" spans="1:24" x14ac:dyDescent="0.25">
      <c r="A26" s="1">
        <f t="shared" si="2"/>
        <v>1984</v>
      </c>
      <c r="B26" s="4">
        <v>2733</v>
      </c>
      <c r="C26" s="4">
        <v>350</v>
      </c>
      <c r="D26" s="1">
        <v>88.9</v>
      </c>
      <c r="E26" s="1"/>
      <c r="F26" s="4">
        <v>2723</v>
      </c>
      <c r="G26" s="4">
        <v>350</v>
      </c>
      <c r="H26" s="1">
        <v>88.6</v>
      </c>
      <c r="I26" s="1"/>
      <c r="J26" s="4">
        <v>2537</v>
      </c>
      <c r="K26" s="4">
        <v>320</v>
      </c>
      <c r="L26" s="1">
        <v>90.3</v>
      </c>
      <c r="M26" s="1"/>
      <c r="N26" s="4">
        <v>7140</v>
      </c>
      <c r="O26" s="4">
        <v>920</v>
      </c>
      <c r="P26" s="1">
        <v>88.4</v>
      </c>
      <c r="Q26" s="1"/>
      <c r="R26" s="4">
        <v>2263</v>
      </c>
      <c r="S26" s="4">
        <v>950</v>
      </c>
      <c r="T26" s="1">
        <v>27.3</v>
      </c>
      <c r="U26" s="1"/>
      <c r="V26" s="4">
        <f t="shared" si="0"/>
        <v>17396</v>
      </c>
      <c r="W26" s="4">
        <f t="shared" si="1"/>
        <v>2890</v>
      </c>
      <c r="X26" s="2" t="s">
        <v>8</v>
      </c>
    </row>
    <row r="27" spans="1:24" x14ac:dyDescent="0.25">
      <c r="A27" s="1">
        <f t="shared" si="2"/>
        <v>1985</v>
      </c>
      <c r="B27" s="4">
        <v>2623</v>
      </c>
      <c r="C27" s="4">
        <v>350</v>
      </c>
      <c r="D27" s="1">
        <v>85.6</v>
      </c>
      <c r="E27" s="1"/>
      <c r="F27" s="4">
        <v>2623</v>
      </c>
      <c r="G27" s="4">
        <v>350</v>
      </c>
      <c r="H27" s="1">
        <v>85.6</v>
      </c>
      <c r="I27" s="1"/>
      <c r="J27" s="4">
        <v>2510</v>
      </c>
      <c r="K27" s="4">
        <v>320</v>
      </c>
      <c r="L27" s="1">
        <v>89.5</v>
      </c>
      <c r="M27" s="1"/>
      <c r="N27" s="4">
        <v>6753</v>
      </c>
      <c r="O27" s="4">
        <v>920</v>
      </c>
      <c r="P27" s="1">
        <v>83.7</v>
      </c>
      <c r="Q27" s="1"/>
      <c r="R27" s="4">
        <v>6772</v>
      </c>
      <c r="S27" s="4">
        <v>950</v>
      </c>
      <c r="T27" s="1">
        <v>81.400000000000006</v>
      </c>
      <c r="U27" s="1"/>
      <c r="V27" s="4">
        <f t="shared" si="0"/>
        <v>21281</v>
      </c>
      <c r="W27" s="4">
        <f t="shared" si="1"/>
        <v>2890</v>
      </c>
      <c r="X27" s="2" t="s">
        <v>8</v>
      </c>
    </row>
    <row r="28" spans="1:24" x14ac:dyDescent="0.25">
      <c r="A28" s="1">
        <f t="shared" si="2"/>
        <v>1986</v>
      </c>
      <c r="B28" s="4">
        <v>2479</v>
      </c>
      <c r="C28" s="4">
        <v>350</v>
      </c>
      <c r="D28" s="1">
        <v>81.099999999999994</v>
      </c>
      <c r="E28" s="1"/>
      <c r="F28" s="4">
        <v>2767</v>
      </c>
      <c r="G28" s="4">
        <v>350</v>
      </c>
      <c r="H28" s="1">
        <v>90.4</v>
      </c>
      <c r="I28" s="1"/>
      <c r="J28" s="4">
        <v>2127</v>
      </c>
      <c r="K28" s="4">
        <v>320</v>
      </c>
      <c r="L28" s="1">
        <v>75.900000000000006</v>
      </c>
      <c r="M28" s="1"/>
      <c r="N28" s="4">
        <v>6703</v>
      </c>
      <c r="O28" s="4">
        <v>940</v>
      </c>
      <c r="P28" s="1">
        <v>82.1</v>
      </c>
      <c r="Q28" s="1"/>
      <c r="R28" s="4">
        <v>7227</v>
      </c>
      <c r="S28" s="4">
        <v>990</v>
      </c>
      <c r="T28" s="1">
        <v>83.3</v>
      </c>
      <c r="U28" s="1"/>
      <c r="V28" s="4">
        <f t="shared" si="0"/>
        <v>21303</v>
      </c>
      <c r="W28" s="4">
        <f t="shared" si="1"/>
        <v>2950</v>
      </c>
      <c r="X28" s="1">
        <v>82.7</v>
      </c>
    </row>
    <row r="29" spans="1:24" x14ac:dyDescent="0.25">
      <c r="A29" s="1">
        <f t="shared" si="2"/>
        <v>1987</v>
      </c>
      <c r="B29" s="4">
        <v>2464</v>
      </c>
      <c r="C29" s="4">
        <v>350</v>
      </c>
      <c r="D29" s="1">
        <v>80.8</v>
      </c>
      <c r="E29" s="1"/>
      <c r="F29" s="4">
        <v>2525</v>
      </c>
      <c r="G29" s="4">
        <v>350</v>
      </c>
      <c r="H29" s="1">
        <v>82.4</v>
      </c>
      <c r="I29" s="1"/>
      <c r="J29" s="4">
        <v>2474</v>
      </c>
      <c r="K29" s="4">
        <v>320</v>
      </c>
      <c r="L29" s="1">
        <v>88.3</v>
      </c>
      <c r="M29" s="1"/>
      <c r="N29" s="4">
        <v>6862</v>
      </c>
      <c r="O29" s="4">
        <v>940</v>
      </c>
      <c r="P29" s="6">
        <v>84</v>
      </c>
      <c r="Q29" s="1"/>
      <c r="R29" s="4">
        <v>7376</v>
      </c>
      <c r="S29" s="4">
        <v>990</v>
      </c>
      <c r="T29" s="1">
        <v>85.1</v>
      </c>
      <c r="U29" s="1"/>
      <c r="V29" s="4">
        <f t="shared" si="0"/>
        <v>21701</v>
      </c>
      <c r="W29" s="4">
        <f t="shared" si="1"/>
        <v>2950</v>
      </c>
      <c r="X29" s="1">
        <v>84.2</v>
      </c>
    </row>
    <row r="30" spans="1:24" x14ac:dyDescent="0.25">
      <c r="A30" s="1">
        <f t="shared" si="2"/>
        <v>1988</v>
      </c>
      <c r="B30" s="4">
        <v>2792</v>
      </c>
      <c r="C30" s="4">
        <v>350</v>
      </c>
      <c r="D30" s="1">
        <v>90.8</v>
      </c>
      <c r="E30" s="1"/>
      <c r="F30" s="4">
        <v>2368</v>
      </c>
      <c r="G30" s="4">
        <v>350</v>
      </c>
      <c r="H30" s="6">
        <v>77</v>
      </c>
      <c r="I30" s="1"/>
      <c r="J30" s="4">
        <v>2516</v>
      </c>
      <c r="K30" s="4">
        <v>320</v>
      </c>
      <c r="L30" s="1">
        <v>89.5</v>
      </c>
      <c r="M30" s="1"/>
      <c r="N30" s="4">
        <v>6815</v>
      </c>
      <c r="O30" s="4">
        <v>940</v>
      </c>
      <c r="P30" s="1">
        <v>83.2</v>
      </c>
      <c r="Q30" s="1"/>
      <c r="R30" s="4">
        <v>7011</v>
      </c>
      <c r="S30" s="4">
        <v>990</v>
      </c>
      <c r="T30" s="1">
        <v>80.599999999999994</v>
      </c>
      <c r="U30" s="1"/>
      <c r="V30" s="4">
        <f t="shared" si="0"/>
        <v>21502</v>
      </c>
      <c r="W30" s="4">
        <f t="shared" si="1"/>
        <v>2950</v>
      </c>
      <c r="X30" s="1">
        <v>83.2</v>
      </c>
    </row>
    <row r="31" spans="1:24" x14ac:dyDescent="0.25">
      <c r="A31" s="1">
        <f t="shared" si="2"/>
        <v>1989</v>
      </c>
      <c r="B31" s="4">
        <v>2406</v>
      </c>
      <c r="C31" s="4">
        <v>350</v>
      </c>
      <c r="D31" s="6">
        <v>79</v>
      </c>
      <c r="E31" s="1"/>
      <c r="F31" s="4">
        <v>2629</v>
      </c>
      <c r="G31" s="4">
        <v>350</v>
      </c>
      <c r="H31" s="1">
        <v>85.7</v>
      </c>
      <c r="I31" s="1"/>
      <c r="J31" s="4">
        <v>2307</v>
      </c>
      <c r="K31" s="4">
        <v>320</v>
      </c>
      <c r="L31" s="1">
        <v>82.3</v>
      </c>
      <c r="M31" s="1"/>
      <c r="N31" s="4">
        <v>6832</v>
      </c>
      <c r="O31" s="4">
        <v>940</v>
      </c>
      <c r="P31" s="1">
        <v>83.7</v>
      </c>
      <c r="Q31" s="1"/>
      <c r="R31" s="4">
        <v>7369</v>
      </c>
      <c r="S31" s="4">
        <v>990</v>
      </c>
      <c r="T31" s="6">
        <v>85</v>
      </c>
      <c r="U31" s="1"/>
      <c r="V31" s="4">
        <f t="shared" si="0"/>
        <v>21543</v>
      </c>
      <c r="W31" s="4">
        <f t="shared" si="1"/>
        <v>2950</v>
      </c>
      <c r="X31" s="1">
        <v>83.6</v>
      </c>
    </row>
    <row r="32" spans="1:24" x14ac:dyDescent="0.25">
      <c r="A32" s="1">
        <f t="shared" si="2"/>
        <v>1990</v>
      </c>
      <c r="B32" s="4">
        <v>2540</v>
      </c>
      <c r="C32" s="4">
        <v>350</v>
      </c>
      <c r="D32" s="1">
        <v>83.3</v>
      </c>
      <c r="E32" s="1"/>
      <c r="F32" s="4">
        <v>2617</v>
      </c>
      <c r="G32" s="4">
        <v>350</v>
      </c>
      <c r="H32" s="1">
        <v>85.5</v>
      </c>
      <c r="I32" s="1"/>
      <c r="J32" s="4">
        <v>2489</v>
      </c>
      <c r="K32" s="4">
        <v>320</v>
      </c>
      <c r="L32" s="1">
        <v>88.8</v>
      </c>
      <c r="M32" s="1"/>
      <c r="N32" s="4">
        <v>7080</v>
      </c>
      <c r="O32" s="4">
        <v>940</v>
      </c>
      <c r="P32" s="1">
        <v>86.7</v>
      </c>
      <c r="Q32" s="1"/>
      <c r="R32" s="4">
        <v>7572</v>
      </c>
      <c r="S32" s="4">
        <v>990</v>
      </c>
      <c r="T32" s="1">
        <v>87.3</v>
      </c>
      <c r="U32" s="1"/>
      <c r="V32" s="4">
        <f t="shared" si="0"/>
        <v>22298</v>
      </c>
      <c r="W32" s="4">
        <f t="shared" si="1"/>
        <v>2950</v>
      </c>
      <c r="X32" s="1">
        <v>86.6</v>
      </c>
    </row>
    <row r="33" spans="1:24" x14ac:dyDescent="0.25">
      <c r="A33" s="1">
        <f t="shared" si="2"/>
        <v>1991</v>
      </c>
      <c r="B33" s="4">
        <v>2474</v>
      </c>
      <c r="C33" s="4">
        <v>350</v>
      </c>
      <c r="D33" s="1">
        <v>81.2</v>
      </c>
      <c r="E33" s="1"/>
      <c r="F33" s="4">
        <v>2601</v>
      </c>
      <c r="G33" s="4">
        <v>350</v>
      </c>
      <c r="H33" s="1">
        <v>84.9</v>
      </c>
      <c r="I33" s="1"/>
      <c r="J33" s="4">
        <v>2423</v>
      </c>
      <c r="K33" s="4">
        <v>320</v>
      </c>
      <c r="L33" s="1">
        <v>86.4</v>
      </c>
      <c r="M33" s="1"/>
      <c r="N33" s="4">
        <v>7096</v>
      </c>
      <c r="O33" s="4">
        <v>940</v>
      </c>
      <c r="P33" s="1">
        <v>86.9</v>
      </c>
      <c r="Q33" s="1"/>
      <c r="R33" s="4">
        <v>7060</v>
      </c>
      <c r="S33" s="4">
        <v>990</v>
      </c>
      <c r="T33" s="1">
        <v>81.400000000000006</v>
      </c>
      <c r="U33" s="1"/>
      <c r="V33" s="4">
        <f t="shared" si="0"/>
        <v>21654</v>
      </c>
      <c r="W33" s="4">
        <f t="shared" si="1"/>
        <v>2950</v>
      </c>
      <c r="X33" s="1">
        <v>83.8</v>
      </c>
    </row>
    <row r="34" spans="1:24" x14ac:dyDescent="0.25">
      <c r="A34" s="1">
        <f t="shared" si="2"/>
        <v>1992</v>
      </c>
      <c r="B34" s="4">
        <v>2456</v>
      </c>
      <c r="C34" s="4">
        <v>350</v>
      </c>
      <c r="D34" s="1">
        <v>80.3</v>
      </c>
      <c r="E34" s="1"/>
      <c r="F34" s="4">
        <v>2354</v>
      </c>
      <c r="G34" s="4">
        <v>350</v>
      </c>
      <c r="H34" s="1">
        <v>76.599999999999994</v>
      </c>
      <c r="I34" s="1"/>
      <c r="J34" s="4">
        <v>2421</v>
      </c>
      <c r="K34" s="4">
        <v>320</v>
      </c>
      <c r="L34" s="1">
        <v>86.1</v>
      </c>
      <c r="M34" s="1"/>
      <c r="N34" s="4">
        <v>7352</v>
      </c>
      <c r="O34" s="4">
        <v>940</v>
      </c>
      <c r="P34" s="1">
        <v>89.8</v>
      </c>
      <c r="Q34" s="1"/>
      <c r="R34" s="4">
        <v>7538</v>
      </c>
      <c r="S34" s="4">
        <v>990</v>
      </c>
      <c r="T34" s="1">
        <v>86.7</v>
      </c>
      <c r="U34" s="1"/>
      <c r="V34" s="4">
        <f t="shared" si="0"/>
        <v>22121</v>
      </c>
      <c r="W34" s="4">
        <f t="shared" si="1"/>
        <v>2950</v>
      </c>
      <c r="X34" s="1">
        <v>85.6</v>
      </c>
    </row>
    <row r="35" spans="1:24" x14ac:dyDescent="0.25">
      <c r="A35" s="1">
        <f t="shared" si="2"/>
        <v>1993</v>
      </c>
      <c r="B35" s="4">
        <v>2145</v>
      </c>
      <c r="C35" s="4">
        <v>350</v>
      </c>
      <c r="D35" s="1">
        <v>70.3</v>
      </c>
      <c r="E35" s="1"/>
      <c r="F35" s="4">
        <v>2617</v>
      </c>
      <c r="G35" s="4">
        <v>350</v>
      </c>
      <c r="H35" s="1">
        <v>85.5</v>
      </c>
      <c r="I35" s="1"/>
      <c r="J35" s="4">
        <v>2580</v>
      </c>
      <c r="K35" s="4">
        <v>355</v>
      </c>
      <c r="L35" s="1">
        <v>87.9</v>
      </c>
      <c r="M35" s="1"/>
      <c r="N35" s="4">
        <v>7349</v>
      </c>
      <c r="O35" s="4">
        <v>940</v>
      </c>
      <c r="P35" s="6">
        <v>90</v>
      </c>
      <c r="Q35" s="1"/>
      <c r="R35" s="4">
        <v>7338</v>
      </c>
      <c r="S35" s="4">
        <v>990</v>
      </c>
      <c r="T35" s="1">
        <v>84.6</v>
      </c>
      <c r="U35" s="1"/>
      <c r="V35" s="4">
        <f t="shared" si="0"/>
        <v>22029</v>
      </c>
      <c r="W35" s="4">
        <f t="shared" si="1"/>
        <v>2985</v>
      </c>
      <c r="X35" s="1">
        <v>85.1</v>
      </c>
    </row>
    <row r="36" spans="1:24" x14ac:dyDescent="0.25">
      <c r="A36" s="1">
        <f t="shared" si="2"/>
        <v>1994</v>
      </c>
      <c r="B36" s="4">
        <v>2668</v>
      </c>
      <c r="C36" s="4">
        <v>350</v>
      </c>
      <c r="D36" s="1">
        <v>87.5</v>
      </c>
      <c r="E36" s="1"/>
      <c r="F36" s="4">
        <v>3052</v>
      </c>
      <c r="G36" s="4">
        <v>350</v>
      </c>
      <c r="H36" s="1">
        <v>99.6</v>
      </c>
      <c r="I36" s="1"/>
      <c r="J36" s="4">
        <v>2654</v>
      </c>
      <c r="K36" s="4">
        <v>355</v>
      </c>
      <c r="L36" s="1">
        <v>85.3</v>
      </c>
      <c r="M36" s="1"/>
      <c r="N36" s="4">
        <v>7614</v>
      </c>
      <c r="O36" s="4">
        <v>940</v>
      </c>
      <c r="P36" s="1">
        <v>93.2</v>
      </c>
      <c r="Q36" s="1"/>
      <c r="R36" s="4">
        <v>6996</v>
      </c>
      <c r="S36" s="4">
        <v>990</v>
      </c>
      <c r="T36" s="1">
        <v>80.7</v>
      </c>
      <c r="U36" s="1"/>
      <c r="V36" s="4">
        <f t="shared" si="0"/>
        <v>22984</v>
      </c>
      <c r="W36" s="4">
        <f t="shared" si="1"/>
        <v>2985</v>
      </c>
      <c r="X36" s="1">
        <v>88.2</v>
      </c>
    </row>
    <row r="37" spans="1:24" x14ac:dyDescent="0.25">
      <c r="A37" s="1">
        <f t="shared" si="2"/>
        <v>1995</v>
      </c>
      <c r="B37" s="4">
        <v>2823</v>
      </c>
      <c r="C37" s="4">
        <v>350</v>
      </c>
      <c r="D37" s="1">
        <v>92.6</v>
      </c>
      <c r="E37" s="1"/>
      <c r="F37" s="4">
        <v>2553</v>
      </c>
      <c r="G37" s="4">
        <v>350</v>
      </c>
      <c r="H37" s="1">
        <v>83.3</v>
      </c>
      <c r="I37" s="1"/>
      <c r="J37" s="4">
        <v>2668</v>
      </c>
      <c r="K37" s="4">
        <v>355</v>
      </c>
      <c r="L37" s="1">
        <v>85.8</v>
      </c>
      <c r="M37" s="1"/>
      <c r="N37" s="4">
        <v>7765</v>
      </c>
      <c r="O37" s="4">
        <v>970</v>
      </c>
      <c r="P37" s="1">
        <v>92.5</v>
      </c>
      <c r="Q37" s="1"/>
      <c r="R37" s="4">
        <v>7677</v>
      </c>
      <c r="S37" s="4">
        <v>1030</v>
      </c>
      <c r="T37" s="1">
        <v>85.1</v>
      </c>
      <c r="U37" s="1"/>
      <c r="V37" s="4">
        <f t="shared" si="0"/>
        <v>23486</v>
      </c>
      <c r="W37" s="4">
        <f t="shared" si="1"/>
        <v>3055</v>
      </c>
      <c r="X37" s="1">
        <v>88.2</v>
      </c>
    </row>
    <row r="38" spans="1:24" x14ac:dyDescent="0.25">
      <c r="A38" s="1">
        <f t="shared" si="2"/>
        <v>1996</v>
      </c>
      <c r="B38" s="4">
        <v>2728</v>
      </c>
      <c r="C38" s="4">
        <v>365</v>
      </c>
      <c r="D38" s="1">
        <v>88.3</v>
      </c>
      <c r="E38" s="1"/>
      <c r="F38" s="4">
        <v>2747</v>
      </c>
      <c r="G38" s="4">
        <v>357</v>
      </c>
      <c r="H38" s="1">
        <v>88.9</v>
      </c>
      <c r="I38" s="1"/>
      <c r="J38" s="4">
        <v>2659</v>
      </c>
      <c r="K38" s="4">
        <v>355</v>
      </c>
      <c r="L38" s="1">
        <v>85.3</v>
      </c>
      <c r="M38" s="1"/>
      <c r="N38" s="4">
        <v>7872</v>
      </c>
      <c r="O38" s="4">
        <v>970</v>
      </c>
      <c r="P38" s="6">
        <v>93</v>
      </c>
      <c r="Q38" s="1"/>
      <c r="R38" s="4">
        <v>7713</v>
      </c>
      <c r="S38" s="4">
        <v>1030</v>
      </c>
      <c r="T38" s="1">
        <v>85.2</v>
      </c>
      <c r="U38" s="1"/>
      <c r="V38" s="4">
        <f t="shared" si="0"/>
        <v>23719</v>
      </c>
      <c r="W38" s="4">
        <f t="shared" si="1"/>
        <v>3077</v>
      </c>
      <c r="X38" s="1">
        <v>88.5</v>
      </c>
    </row>
    <row r="39" spans="1:24" x14ac:dyDescent="0.25">
      <c r="A39" s="1">
        <f t="shared" si="2"/>
        <v>1997</v>
      </c>
      <c r="B39" s="4">
        <v>2688</v>
      </c>
      <c r="C39" s="4">
        <v>365</v>
      </c>
      <c r="D39" s="1">
        <v>84.5</v>
      </c>
      <c r="E39" s="1"/>
      <c r="F39" s="4">
        <v>3083</v>
      </c>
      <c r="G39" s="4">
        <v>357</v>
      </c>
      <c r="H39" s="1">
        <v>98.7</v>
      </c>
      <c r="I39" s="1"/>
      <c r="J39" s="4">
        <v>2561</v>
      </c>
      <c r="K39" s="4">
        <v>355</v>
      </c>
      <c r="L39" s="1">
        <v>82.4</v>
      </c>
      <c r="M39" s="1"/>
      <c r="N39" s="4">
        <v>7850</v>
      </c>
      <c r="O39" s="4">
        <v>970</v>
      </c>
      <c r="P39" s="6">
        <v>93</v>
      </c>
      <c r="Q39" s="1"/>
      <c r="R39" s="4">
        <v>7789</v>
      </c>
      <c r="S39" s="4">
        <v>1030</v>
      </c>
      <c r="T39" s="1">
        <v>86.3</v>
      </c>
      <c r="U39" s="1"/>
      <c r="V39" s="4">
        <f t="shared" si="0"/>
        <v>23971</v>
      </c>
      <c r="W39" s="4">
        <f t="shared" si="1"/>
        <v>3077</v>
      </c>
      <c r="X39" s="1">
        <v>89.2</v>
      </c>
    </row>
    <row r="40" spans="1:24" ht="13" x14ac:dyDescent="0.3">
      <c r="A40" s="1">
        <f t="shared" si="2"/>
        <v>1998</v>
      </c>
      <c r="B40" s="7">
        <v>3157</v>
      </c>
      <c r="C40" s="4">
        <v>365</v>
      </c>
      <c r="D40" s="12">
        <v>99.3</v>
      </c>
      <c r="E40" s="1"/>
      <c r="F40" s="4">
        <v>2711</v>
      </c>
      <c r="G40" s="4">
        <v>357</v>
      </c>
      <c r="H40" s="1">
        <v>86.7</v>
      </c>
      <c r="I40" s="1"/>
      <c r="J40" s="4">
        <v>2670</v>
      </c>
      <c r="K40" s="4">
        <v>355</v>
      </c>
      <c r="L40" s="1">
        <v>85.9</v>
      </c>
      <c r="M40" s="1"/>
      <c r="N40" s="4">
        <v>7783</v>
      </c>
      <c r="O40" s="4">
        <v>970</v>
      </c>
      <c r="P40" s="1">
        <v>92.3</v>
      </c>
      <c r="Q40" s="1"/>
      <c r="R40" s="4">
        <v>8047</v>
      </c>
      <c r="S40" s="4">
        <v>1080</v>
      </c>
      <c r="T40" s="1">
        <v>85.1</v>
      </c>
      <c r="U40" s="1"/>
      <c r="V40" s="4">
        <f t="shared" si="0"/>
        <v>24368</v>
      </c>
      <c r="W40" s="4">
        <f t="shared" si="1"/>
        <v>3127</v>
      </c>
      <c r="X40" s="1">
        <v>90.4</v>
      </c>
    </row>
    <row r="41" spans="1:24" x14ac:dyDescent="0.25">
      <c r="A41" s="1">
        <f>1+A40</f>
        <v>1999</v>
      </c>
      <c r="B41" s="4">
        <v>2810</v>
      </c>
      <c r="C41" s="4">
        <v>365</v>
      </c>
      <c r="D41" s="1">
        <v>88.4</v>
      </c>
      <c r="E41" s="1"/>
      <c r="F41" s="4">
        <v>2210</v>
      </c>
      <c r="G41" s="4">
        <v>357</v>
      </c>
      <c r="H41" s="1">
        <v>70.7</v>
      </c>
      <c r="I41" s="1"/>
      <c r="J41" s="4">
        <v>2712</v>
      </c>
      <c r="K41" s="4">
        <v>355</v>
      </c>
      <c r="L41" s="1">
        <v>87.2</v>
      </c>
      <c r="M41" s="1"/>
      <c r="N41" s="4">
        <v>7468</v>
      </c>
      <c r="O41" s="4">
        <v>970</v>
      </c>
      <c r="P41" s="1">
        <v>88.6</v>
      </c>
      <c r="Q41" s="1"/>
      <c r="R41" s="4">
        <v>8323</v>
      </c>
      <c r="S41" s="4">
        <v>1115</v>
      </c>
      <c r="T41" s="6">
        <v>88</v>
      </c>
      <c r="U41" s="1"/>
      <c r="V41" s="4">
        <f t="shared" si="0"/>
        <v>23523</v>
      </c>
      <c r="W41" s="4">
        <f t="shared" si="1"/>
        <v>3162</v>
      </c>
      <c r="X41" s="1">
        <v>86.2</v>
      </c>
    </row>
    <row r="42" spans="1:24" x14ac:dyDescent="0.25">
      <c r="A42" s="1">
        <f t="shared" si="2"/>
        <v>2000</v>
      </c>
      <c r="B42" s="4">
        <v>2503</v>
      </c>
      <c r="C42" s="4">
        <v>365</v>
      </c>
      <c r="D42" s="1">
        <v>78.5</v>
      </c>
      <c r="E42" s="1"/>
      <c r="F42" s="4">
        <v>3048</v>
      </c>
      <c r="G42" s="4">
        <v>365</v>
      </c>
      <c r="H42" s="1">
        <v>95.1</v>
      </c>
      <c r="I42" s="1"/>
      <c r="J42" s="4">
        <v>2829</v>
      </c>
      <c r="K42" s="4">
        <v>355</v>
      </c>
      <c r="L42" s="1">
        <v>90.7</v>
      </c>
      <c r="M42" s="1"/>
      <c r="N42" s="4">
        <v>7744</v>
      </c>
      <c r="O42" s="4">
        <v>970</v>
      </c>
      <c r="P42" s="1">
        <v>91.7</v>
      </c>
      <c r="Q42" s="1"/>
      <c r="R42" s="4">
        <v>8825</v>
      </c>
      <c r="S42" s="4">
        <v>1145</v>
      </c>
      <c r="T42" s="1">
        <v>87.7</v>
      </c>
      <c r="U42" s="1"/>
      <c r="V42" s="4">
        <f t="shared" si="0"/>
        <v>24949</v>
      </c>
      <c r="W42" s="8">
        <f t="shared" si="1"/>
        <v>3200</v>
      </c>
      <c r="X42" s="1">
        <v>89.1</v>
      </c>
    </row>
    <row r="43" spans="1:24" x14ac:dyDescent="0.25">
      <c r="A43" s="1">
        <f t="shared" si="2"/>
        <v>2001</v>
      </c>
      <c r="B43" s="4">
        <v>3062</v>
      </c>
      <c r="C43" s="4">
        <v>365</v>
      </c>
      <c r="D43" s="1">
        <v>96.1</v>
      </c>
      <c r="E43" s="1"/>
      <c r="F43" s="4">
        <v>2559</v>
      </c>
      <c r="G43" s="4">
        <v>365</v>
      </c>
      <c r="H43" s="1">
        <v>79.8</v>
      </c>
      <c r="I43" s="1"/>
      <c r="J43" s="4">
        <v>2778</v>
      </c>
      <c r="K43" s="4">
        <v>355</v>
      </c>
      <c r="L43" s="1">
        <v>89.1</v>
      </c>
      <c r="M43" s="1"/>
      <c r="N43" s="4">
        <v>7804</v>
      </c>
      <c r="O43" s="4">
        <v>970</v>
      </c>
      <c r="P43" s="1">
        <v>92.4</v>
      </c>
      <c r="Q43" s="1"/>
      <c r="R43" s="4">
        <v>9090</v>
      </c>
      <c r="S43" s="4">
        <v>1145</v>
      </c>
      <c r="T43" s="1">
        <v>90.4</v>
      </c>
      <c r="U43" s="1"/>
      <c r="V43" s="4">
        <f t="shared" si="0"/>
        <v>25293</v>
      </c>
      <c r="W43" s="4">
        <f t="shared" si="1"/>
        <v>3200</v>
      </c>
      <c r="X43" s="1">
        <v>90.3</v>
      </c>
    </row>
    <row r="44" spans="1:24" x14ac:dyDescent="0.25">
      <c r="A44" s="1">
        <f t="shared" si="2"/>
        <v>2002</v>
      </c>
      <c r="B44" s="4">
        <v>2884</v>
      </c>
      <c r="C44" s="4">
        <v>365</v>
      </c>
      <c r="D44" s="1">
        <v>90.7</v>
      </c>
      <c r="E44" s="1"/>
      <c r="F44" s="4">
        <v>3001</v>
      </c>
      <c r="G44" s="4">
        <v>365</v>
      </c>
      <c r="H44" s="1">
        <v>93.9</v>
      </c>
      <c r="I44" s="1"/>
      <c r="J44" s="4">
        <v>2839</v>
      </c>
      <c r="K44" s="4">
        <v>355</v>
      </c>
      <c r="L44" s="1">
        <v>91.3</v>
      </c>
      <c r="M44" s="1"/>
      <c r="N44" s="4">
        <v>7795</v>
      </c>
      <c r="O44" s="4">
        <v>970</v>
      </c>
      <c r="P44" s="1">
        <v>92.5</v>
      </c>
      <c r="Q44" s="1"/>
      <c r="R44" s="4">
        <v>9173</v>
      </c>
      <c r="S44" s="4">
        <v>1165</v>
      </c>
      <c r="T44" s="1">
        <v>90.9</v>
      </c>
      <c r="U44" s="1"/>
      <c r="V44" s="4">
        <f t="shared" si="0"/>
        <v>25692</v>
      </c>
      <c r="W44" s="4">
        <f t="shared" si="1"/>
        <v>3220</v>
      </c>
      <c r="X44" s="1">
        <v>91.7</v>
      </c>
    </row>
    <row r="45" spans="1:24" x14ac:dyDescent="0.25">
      <c r="A45" s="1">
        <f t="shared" si="2"/>
        <v>2003</v>
      </c>
      <c r="B45" s="4">
        <v>3038</v>
      </c>
      <c r="C45" s="4">
        <v>365</v>
      </c>
      <c r="D45" s="1">
        <v>95.6</v>
      </c>
      <c r="E45" s="1"/>
      <c r="F45" s="4">
        <v>2912</v>
      </c>
      <c r="G45" s="4">
        <v>365</v>
      </c>
      <c r="H45" s="1">
        <v>91.1</v>
      </c>
      <c r="I45" s="1"/>
      <c r="J45" s="4">
        <v>2748</v>
      </c>
      <c r="K45" s="4">
        <v>355</v>
      </c>
      <c r="L45" s="1">
        <v>88.4</v>
      </c>
      <c r="M45" s="1"/>
      <c r="N45" s="4">
        <v>7924</v>
      </c>
      <c r="O45" s="4">
        <v>970</v>
      </c>
      <c r="P45" s="6">
        <v>94</v>
      </c>
      <c r="Q45" s="1"/>
      <c r="R45" s="4">
        <v>9309</v>
      </c>
      <c r="S45" s="4">
        <v>1165</v>
      </c>
      <c r="T45" s="1">
        <v>91.2</v>
      </c>
      <c r="U45" s="1"/>
      <c r="V45" s="4">
        <f t="shared" si="0"/>
        <v>25931</v>
      </c>
      <c r="W45" s="4">
        <f t="shared" si="1"/>
        <v>3220</v>
      </c>
      <c r="X45" s="1">
        <v>92.2</v>
      </c>
    </row>
    <row r="46" spans="1:24" ht="13" x14ac:dyDescent="0.3">
      <c r="A46" s="1">
        <f t="shared" si="2"/>
        <v>2004</v>
      </c>
      <c r="B46" s="4">
        <v>2775</v>
      </c>
      <c r="C46" s="4">
        <v>365</v>
      </c>
      <c r="D46" s="1">
        <v>87.2</v>
      </c>
      <c r="E46" s="1"/>
      <c r="F46" s="7">
        <v>3091</v>
      </c>
      <c r="G46" s="4">
        <v>365</v>
      </c>
      <c r="H46" s="1">
        <v>96.5</v>
      </c>
      <c r="I46" s="1"/>
      <c r="J46" s="4">
        <v>2920</v>
      </c>
      <c r="K46" s="4">
        <v>355</v>
      </c>
      <c r="L46" s="1">
        <v>93.6</v>
      </c>
      <c r="M46" s="1"/>
      <c r="N46" s="4">
        <v>7954</v>
      </c>
      <c r="O46" s="4">
        <v>970</v>
      </c>
      <c r="P46" s="1">
        <v>94.1</v>
      </c>
      <c r="Q46" s="1"/>
      <c r="R46" s="4">
        <v>8692</v>
      </c>
      <c r="S46" s="4">
        <v>1165</v>
      </c>
      <c r="T46" s="1">
        <v>84.9</v>
      </c>
      <c r="U46" s="1"/>
      <c r="V46" s="4">
        <f t="shared" si="0"/>
        <v>25432</v>
      </c>
      <c r="W46" s="4">
        <f t="shared" si="1"/>
        <v>3220</v>
      </c>
      <c r="X46" s="1">
        <v>90.2</v>
      </c>
    </row>
    <row r="47" spans="1:24" x14ac:dyDescent="0.25">
      <c r="A47" s="1">
        <f t="shared" si="2"/>
        <v>2005</v>
      </c>
      <c r="B47" s="4">
        <v>3069</v>
      </c>
      <c r="C47" s="4">
        <v>365</v>
      </c>
      <c r="D47" s="1">
        <v>96.6</v>
      </c>
      <c r="E47" s="1"/>
      <c r="F47" s="4">
        <v>2796</v>
      </c>
      <c r="G47" s="4">
        <v>365</v>
      </c>
      <c r="H47" s="1">
        <v>87.5</v>
      </c>
      <c r="I47" s="1"/>
      <c r="J47" s="4">
        <v>2857</v>
      </c>
      <c r="K47" s="4">
        <v>355</v>
      </c>
      <c r="L47" s="1">
        <v>91.9</v>
      </c>
      <c r="M47" s="1"/>
      <c r="N47" s="4">
        <v>7530</v>
      </c>
      <c r="O47" s="4">
        <v>970</v>
      </c>
      <c r="P47" s="1">
        <v>89.3</v>
      </c>
      <c r="Q47" s="1"/>
      <c r="R47" s="4">
        <v>5768</v>
      </c>
      <c r="S47" s="4">
        <v>1165</v>
      </c>
      <c r="T47" s="1">
        <v>56.5</v>
      </c>
      <c r="U47" s="1"/>
      <c r="V47" s="4">
        <f t="shared" si="0"/>
        <v>22020</v>
      </c>
      <c r="W47" s="4">
        <f t="shared" si="1"/>
        <v>3220</v>
      </c>
      <c r="X47" s="1">
        <v>78.3</v>
      </c>
    </row>
    <row r="48" spans="1:24" x14ac:dyDescent="0.25">
      <c r="A48" s="1">
        <f t="shared" si="2"/>
        <v>2006</v>
      </c>
      <c r="B48" s="4">
        <v>2920</v>
      </c>
      <c r="C48" s="4">
        <v>365</v>
      </c>
      <c r="D48" s="1">
        <v>91.9</v>
      </c>
      <c r="E48" s="1"/>
      <c r="F48" s="4">
        <v>3058</v>
      </c>
      <c r="G48" s="4">
        <v>365</v>
      </c>
      <c r="H48" s="1">
        <v>95.7</v>
      </c>
      <c r="I48" s="1"/>
      <c r="J48" s="4">
        <v>2867</v>
      </c>
      <c r="K48" s="4">
        <v>355</v>
      </c>
      <c r="L48" s="1">
        <v>92.2</v>
      </c>
      <c r="M48" s="1"/>
      <c r="N48" s="4">
        <v>8032</v>
      </c>
      <c r="O48" s="4">
        <v>970</v>
      </c>
      <c r="P48" s="1">
        <v>95.4</v>
      </c>
      <c r="Q48" s="1"/>
      <c r="R48" s="4">
        <v>9367</v>
      </c>
      <c r="S48" s="4">
        <v>1165</v>
      </c>
      <c r="T48" s="1">
        <v>91.8</v>
      </c>
      <c r="U48" s="1"/>
      <c r="V48" s="4">
        <f t="shared" si="0"/>
        <v>26244</v>
      </c>
      <c r="W48" s="4">
        <f t="shared" si="1"/>
        <v>3220</v>
      </c>
      <c r="X48" s="1">
        <v>93.4</v>
      </c>
    </row>
    <row r="49" spans="1:24" x14ac:dyDescent="0.25">
      <c r="A49" s="1">
        <f t="shared" si="2"/>
        <v>2007</v>
      </c>
      <c r="B49" s="4">
        <v>3045</v>
      </c>
      <c r="C49" s="4">
        <v>365</v>
      </c>
      <c r="D49" s="1">
        <v>95.8</v>
      </c>
      <c r="E49" s="1"/>
      <c r="F49" s="4">
        <v>2894</v>
      </c>
      <c r="G49" s="4">
        <v>365</v>
      </c>
      <c r="H49" s="1">
        <v>90.5</v>
      </c>
      <c r="I49" s="1"/>
      <c r="J49" s="4">
        <v>2881</v>
      </c>
      <c r="K49" s="4">
        <v>355</v>
      </c>
      <c r="L49" s="1">
        <v>92.6</v>
      </c>
      <c r="M49" s="1"/>
      <c r="N49" s="8">
        <v>8087</v>
      </c>
      <c r="O49" s="4">
        <v>970</v>
      </c>
      <c r="P49" s="1">
        <v>96.1</v>
      </c>
      <c r="Q49" s="1"/>
      <c r="R49" s="8">
        <v>9437</v>
      </c>
      <c r="S49" s="4">
        <v>1165</v>
      </c>
      <c r="T49" s="1">
        <v>92.5</v>
      </c>
      <c r="U49" s="1"/>
      <c r="V49" s="8">
        <f t="shared" si="0"/>
        <v>26344</v>
      </c>
      <c r="W49" s="4">
        <f t="shared" si="1"/>
        <v>3220</v>
      </c>
      <c r="X49" s="1">
        <v>93.7</v>
      </c>
    </row>
    <row r="50" spans="1:24" x14ac:dyDescent="0.25">
      <c r="A50" s="1">
        <f t="shared" si="2"/>
        <v>2008</v>
      </c>
      <c r="B50" s="4">
        <v>2918</v>
      </c>
      <c r="C50" s="4">
        <v>365</v>
      </c>
      <c r="D50" s="1">
        <v>91.7</v>
      </c>
      <c r="E50" s="1"/>
      <c r="F50" s="4">
        <v>3052</v>
      </c>
      <c r="G50" s="4">
        <v>365</v>
      </c>
      <c r="H50" s="1">
        <v>95.2</v>
      </c>
      <c r="I50" s="1"/>
      <c r="J50" s="8">
        <v>2956</v>
      </c>
      <c r="K50" s="4">
        <v>355</v>
      </c>
      <c r="L50" s="1">
        <v>94.8</v>
      </c>
      <c r="M50" s="1"/>
      <c r="N50" s="4">
        <v>7898</v>
      </c>
      <c r="O50" s="4">
        <v>970</v>
      </c>
      <c r="P50" s="1">
        <v>93.5</v>
      </c>
      <c r="Q50" s="1"/>
      <c r="R50" s="4">
        <v>9308</v>
      </c>
      <c r="S50" s="4">
        <v>1165</v>
      </c>
      <c r="T50" s="6">
        <v>91</v>
      </c>
      <c r="U50" s="1"/>
      <c r="V50" s="4">
        <f t="shared" si="0"/>
        <v>26132</v>
      </c>
      <c r="W50" s="4">
        <f t="shared" si="1"/>
        <v>3220</v>
      </c>
      <c r="X50" s="1">
        <v>92.7</v>
      </c>
    </row>
    <row r="51" spans="1:24" x14ac:dyDescent="0.25">
      <c r="A51" s="1">
        <f t="shared" si="2"/>
        <v>2009</v>
      </c>
      <c r="B51" s="4">
        <v>3025</v>
      </c>
      <c r="C51" s="4">
        <v>365</v>
      </c>
      <c r="D51" s="1">
        <v>95.3</v>
      </c>
      <c r="E51" s="1"/>
      <c r="F51" s="4">
        <v>2742</v>
      </c>
      <c r="G51" s="4">
        <v>365</v>
      </c>
      <c r="H51" s="1">
        <v>85.8</v>
      </c>
      <c r="I51" s="1"/>
      <c r="J51" s="4">
        <v>2954</v>
      </c>
      <c r="K51" s="4">
        <v>373</v>
      </c>
      <c r="L51" s="1">
        <v>90.4</v>
      </c>
      <c r="M51" s="1"/>
      <c r="N51" s="4">
        <v>8013</v>
      </c>
      <c r="O51" s="4">
        <v>970</v>
      </c>
      <c r="P51" s="1">
        <v>95.1</v>
      </c>
      <c r="Q51" s="1"/>
      <c r="R51" s="4">
        <v>9385</v>
      </c>
      <c r="S51" s="4">
        <v>1165</v>
      </c>
      <c r="T51" s="6">
        <v>92</v>
      </c>
      <c r="V51" s="4">
        <f t="shared" ref="V51:W53" si="3">+B51+F51+J51+N51+R51</f>
        <v>26119</v>
      </c>
      <c r="W51" s="4">
        <f t="shared" si="3"/>
        <v>3238</v>
      </c>
      <c r="X51" s="1">
        <v>92.4</v>
      </c>
    </row>
    <row r="52" spans="1:24" x14ac:dyDescent="0.25">
      <c r="A52" s="1">
        <v>2010</v>
      </c>
      <c r="B52" s="4">
        <v>2634</v>
      </c>
      <c r="C52" s="4">
        <v>365</v>
      </c>
      <c r="D52" s="1">
        <v>83.1</v>
      </c>
      <c r="E52" s="1"/>
      <c r="F52" s="4">
        <v>2832</v>
      </c>
      <c r="G52" s="4">
        <v>365</v>
      </c>
      <c r="H52" s="1">
        <v>88.6</v>
      </c>
      <c r="I52" s="1"/>
      <c r="J52" s="8">
        <v>2976</v>
      </c>
      <c r="K52" s="4">
        <v>373</v>
      </c>
      <c r="L52" s="1">
        <v>91.1</v>
      </c>
      <c r="M52" s="1"/>
      <c r="N52" s="4">
        <v>7979</v>
      </c>
      <c r="O52" s="4">
        <v>985</v>
      </c>
      <c r="P52" s="1">
        <v>93.1</v>
      </c>
      <c r="Q52" s="1"/>
      <c r="R52" s="4">
        <v>8784</v>
      </c>
      <c r="S52" s="4">
        <v>1165</v>
      </c>
      <c r="T52" s="1">
        <v>86.1</v>
      </c>
      <c r="V52" s="4">
        <f t="shared" si="3"/>
        <v>25205</v>
      </c>
      <c r="W52" s="4">
        <f t="shared" si="3"/>
        <v>3253</v>
      </c>
      <c r="X52" s="1">
        <v>88.7</v>
      </c>
    </row>
    <row r="53" spans="1:24" x14ac:dyDescent="0.25">
      <c r="A53" s="1">
        <v>2011</v>
      </c>
      <c r="B53" s="4">
        <v>3022</v>
      </c>
      <c r="C53" s="4">
        <v>365</v>
      </c>
      <c r="D53" s="1">
        <v>95.2</v>
      </c>
      <c r="E53" s="1"/>
      <c r="F53" s="4">
        <v>2715</v>
      </c>
      <c r="G53" s="4">
        <v>365</v>
      </c>
      <c r="H53" s="1">
        <v>84.9</v>
      </c>
      <c r="I53" s="1"/>
      <c r="J53" s="8">
        <v>2482</v>
      </c>
      <c r="K53" s="4">
        <v>373</v>
      </c>
      <c r="L53" s="6">
        <v>76</v>
      </c>
      <c r="M53" s="1"/>
      <c r="N53" s="4">
        <v>7859</v>
      </c>
      <c r="O53" s="4">
        <v>985</v>
      </c>
      <c r="P53" s="1">
        <v>91.7</v>
      </c>
      <c r="Q53" s="1"/>
      <c r="R53" s="8">
        <v>9482</v>
      </c>
      <c r="S53" s="4">
        <v>1190</v>
      </c>
      <c r="T53" s="6">
        <v>91</v>
      </c>
      <c r="V53" s="4">
        <f t="shared" si="3"/>
        <v>25560</v>
      </c>
      <c r="W53" s="4">
        <f t="shared" si="3"/>
        <v>3278</v>
      </c>
      <c r="X53" s="1">
        <v>89.3</v>
      </c>
    </row>
    <row r="54" spans="1:24" x14ac:dyDescent="0.25">
      <c r="A54" s="1">
        <v>2012</v>
      </c>
      <c r="B54" s="4">
        <v>2683</v>
      </c>
      <c r="C54" s="4">
        <v>365</v>
      </c>
      <c r="D54" s="1">
        <v>84.4</v>
      </c>
      <c r="E54" s="1"/>
      <c r="F54" s="4">
        <v>2770</v>
      </c>
      <c r="G54" s="4">
        <v>365</v>
      </c>
      <c r="H54" s="1">
        <v>86.5</v>
      </c>
      <c r="I54" s="1"/>
      <c r="J54" s="8">
        <v>2993</v>
      </c>
      <c r="K54" s="4">
        <v>373</v>
      </c>
      <c r="L54" s="6">
        <v>91.3</v>
      </c>
      <c r="M54" s="1"/>
      <c r="N54" s="4">
        <v>8015</v>
      </c>
      <c r="O54" s="4">
        <v>985</v>
      </c>
      <c r="P54" s="1">
        <v>93.4</v>
      </c>
      <c r="Q54" s="1"/>
      <c r="R54" s="8">
        <v>7884</v>
      </c>
      <c r="S54" s="4">
        <v>1190</v>
      </c>
      <c r="T54" s="6">
        <v>75.400000000000006</v>
      </c>
      <c r="V54" s="4">
        <f t="shared" ref="V54:W60" si="4">+B54+F54+J54+N54+R54</f>
        <v>24345</v>
      </c>
      <c r="W54" s="4">
        <f t="shared" si="4"/>
        <v>3278</v>
      </c>
      <c r="X54" s="1">
        <v>84.9</v>
      </c>
    </row>
    <row r="55" spans="1:24" x14ac:dyDescent="0.25">
      <c r="A55" s="1">
        <v>2013</v>
      </c>
      <c r="B55" s="4">
        <v>3012</v>
      </c>
      <c r="C55" s="4">
        <v>365</v>
      </c>
      <c r="D55" s="6">
        <v>95</v>
      </c>
      <c r="E55" s="1"/>
      <c r="F55" s="4">
        <v>2846</v>
      </c>
      <c r="G55" s="4">
        <v>365</v>
      </c>
      <c r="H55" s="1">
        <v>89.1</v>
      </c>
      <c r="I55" s="1"/>
      <c r="J55" s="8">
        <v>2940</v>
      </c>
      <c r="K55" s="4">
        <v>373</v>
      </c>
      <c r="L55" s="6">
        <v>90</v>
      </c>
      <c r="M55" s="1"/>
      <c r="N55" s="4">
        <v>6382</v>
      </c>
      <c r="O55" s="4">
        <v>985</v>
      </c>
      <c r="P55" s="1">
        <v>74.5</v>
      </c>
      <c r="Q55" s="1"/>
      <c r="R55" s="8">
        <v>9691</v>
      </c>
      <c r="S55" s="4">
        <v>1220</v>
      </c>
      <c r="T55" s="6">
        <v>90.7</v>
      </c>
      <c r="V55" s="4">
        <f t="shared" si="4"/>
        <v>24871</v>
      </c>
      <c r="W55" s="4">
        <f t="shared" si="4"/>
        <v>3308</v>
      </c>
      <c r="X55" s="1">
        <v>86.1</v>
      </c>
    </row>
    <row r="56" spans="1:24" ht="13" x14ac:dyDescent="0.3">
      <c r="A56" s="1">
        <v>2014</v>
      </c>
      <c r="B56" s="4">
        <v>2884</v>
      </c>
      <c r="C56" s="4">
        <v>365</v>
      </c>
      <c r="D56" s="6">
        <v>90.8</v>
      </c>
      <c r="E56" s="1"/>
      <c r="F56" s="4">
        <v>3029</v>
      </c>
      <c r="G56" s="4">
        <v>365</v>
      </c>
      <c r="H56" s="1">
        <v>94.8</v>
      </c>
      <c r="I56" s="1"/>
      <c r="J56" s="8">
        <v>3027</v>
      </c>
      <c r="K56" s="4">
        <v>373</v>
      </c>
      <c r="L56" s="6">
        <v>92.6</v>
      </c>
      <c r="M56" s="1"/>
      <c r="N56" s="4">
        <v>7972</v>
      </c>
      <c r="O56" s="4">
        <v>1010</v>
      </c>
      <c r="P56" s="1">
        <v>91.9</v>
      </c>
      <c r="Q56" s="1"/>
      <c r="R56" s="8">
        <v>9458</v>
      </c>
      <c r="S56" s="4">
        <v>1220</v>
      </c>
      <c r="T56" s="6">
        <v>88.5</v>
      </c>
      <c r="V56" s="7">
        <f t="shared" si="4"/>
        <v>26370</v>
      </c>
      <c r="W56" s="4">
        <f t="shared" si="4"/>
        <v>3333</v>
      </c>
      <c r="X56" s="1">
        <v>90.9</v>
      </c>
    </row>
    <row r="57" spans="1:24" x14ac:dyDescent="0.25">
      <c r="A57" s="1">
        <v>2015</v>
      </c>
      <c r="B57" s="4">
        <v>615</v>
      </c>
      <c r="C57" s="4">
        <v>365</v>
      </c>
      <c r="D57" s="6">
        <v>19.5</v>
      </c>
      <c r="E57" s="1"/>
      <c r="F57" s="4">
        <v>1996</v>
      </c>
      <c r="G57" s="4">
        <v>365</v>
      </c>
      <c r="H57" s="1">
        <v>62.7</v>
      </c>
      <c r="I57" s="1"/>
      <c r="J57" s="8">
        <v>2969</v>
      </c>
      <c r="K57" s="4">
        <v>373</v>
      </c>
      <c r="L57" s="6">
        <v>90.9</v>
      </c>
      <c r="M57" s="1"/>
      <c r="N57" s="4">
        <v>7917</v>
      </c>
      <c r="O57" s="4">
        <v>1010</v>
      </c>
      <c r="P57" s="1">
        <v>90.2</v>
      </c>
      <c r="Q57" s="1"/>
      <c r="R57" s="8">
        <v>8598</v>
      </c>
      <c r="S57" s="4">
        <v>1220</v>
      </c>
      <c r="T57" s="6">
        <v>80.5</v>
      </c>
      <c r="V57" s="8">
        <f t="shared" si="4"/>
        <v>22095</v>
      </c>
      <c r="W57" s="4">
        <f t="shared" si="4"/>
        <v>3333</v>
      </c>
      <c r="X57" s="6">
        <v>76</v>
      </c>
    </row>
    <row r="58" spans="1:24" x14ac:dyDescent="0.25">
      <c r="A58" s="1">
        <v>2016</v>
      </c>
      <c r="B58" s="4">
        <v>0</v>
      </c>
      <c r="C58" s="4">
        <v>365</v>
      </c>
      <c r="D58" s="6">
        <v>0</v>
      </c>
      <c r="E58" s="1"/>
      <c r="F58" s="4">
        <v>2994</v>
      </c>
      <c r="G58" s="4">
        <v>365</v>
      </c>
      <c r="H58" s="1">
        <v>94.3</v>
      </c>
      <c r="I58" s="1"/>
      <c r="J58" s="8">
        <v>2959</v>
      </c>
      <c r="K58" s="4">
        <v>373</v>
      </c>
      <c r="L58" s="6">
        <v>90.3</v>
      </c>
      <c r="M58" s="1"/>
      <c r="N58" s="8">
        <v>8174</v>
      </c>
      <c r="O58" s="4">
        <v>1010</v>
      </c>
      <c r="P58" s="1">
        <v>92.9</v>
      </c>
      <c r="Q58" s="1"/>
      <c r="R58" s="8">
        <v>6108</v>
      </c>
      <c r="S58" s="4">
        <v>1220</v>
      </c>
      <c r="T58" s="6">
        <v>57</v>
      </c>
      <c r="V58" s="8">
        <f t="shared" si="4"/>
        <v>20235</v>
      </c>
      <c r="W58" s="4">
        <f t="shared" si="4"/>
        <v>3333</v>
      </c>
      <c r="X58" s="6">
        <v>69.400000000000006</v>
      </c>
    </row>
    <row r="59" spans="1:24" x14ac:dyDescent="0.25">
      <c r="A59" s="1">
        <v>2017</v>
      </c>
      <c r="B59" s="4">
        <v>0</v>
      </c>
      <c r="C59" s="4">
        <v>365</v>
      </c>
      <c r="D59" s="6">
        <v>0</v>
      </c>
      <c r="E59" s="1"/>
      <c r="F59" s="4">
        <v>2768</v>
      </c>
      <c r="G59" s="4">
        <v>365</v>
      </c>
      <c r="H59" s="1">
        <v>87.4</v>
      </c>
      <c r="I59" s="1"/>
      <c r="J59" s="8">
        <v>2991</v>
      </c>
      <c r="K59" s="4">
        <v>373</v>
      </c>
      <c r="L59" s="6">
        <v>91.5</v>
      </c>
      <c r="M59" s="1"/>
      <c r="N59" s="8">
        <v>8091</v>
      </c>
      <c r="O59" s="4">
        <v>1010</v>
      </c>
      <c r="P59" s="1">
        <v>92.2</v>
      </c>
      <c r="Q59" s="1"/>
      <c r="R59" s="8">
        <v>5649</v>
      </c>
      <c r="S59" s="4">
        <v>1220</v>
      </c>
      <c r="T59" s="6">
        <v>52.9</v>
      </c>
      <c r="V59" s="8">
        <f t="shared" si="4"/>
        <v>19499</v>
      </c>
      <c r="W59" s="4">
        <f t="shared" si="4"/>
        <v>3333</v>
      </c>
      <c r="X59" s="6">
        <v>67.099999999999994</v>
      </c>
    </row>
    <row r="60" spans="1:24" x14ac:dyDescent="0.25">
      <c r="A60" s="1">
        <v>2018</v>
      </c>
      <c r="B60" s="4">
        <v>2452</v>
      </c>
      <c r="C60" s="4">
        <v>365</v>
      </c>
      <c r="D60" s="6">
        <v>77</v>
      </c>
      <c r="E60" s="1"/>
      <c r="F60" s="4">
        <v>3022</v>
      </c>
      <c r="G60" s="4">
        <v>365</v>
      </c>
      <c r="H60" s="1">
        <v>94.9</v>
      </c>
      <c r="I60" s="1"/>
      <c r="J60" s="8">
        <v>2949</v>
      </c>
      <c r="K60" s="4">
        <v>373</v>
      </c>
      <c r="L60" s="6">
        <v>90.3</v>
      </c>
      <c r="M60" s="1"/>
      <c r="N60" s="8">
        <v>8178</v>
      </c>
      <c r="O60" s="4">
        <v>1010</v>
      </c>
      <c r="P60" s="1">
        <v>93.3</v>
      </c>
      <c r="Q60" s="1"/>
      <c r="R60" s="8">
        <v>7813</v>
      </c>
      <c r="S60" s="4">
        <v>1220</v>
      </c>
      <c r="T60" s="6">
        <v>73.099999999999994</v>
      </c>
      <c r="V60" s="8">
        <f t="shared" si="4"/>
        <v>24414</v>
      </c>
      <c r="W60" s="4">
        <f t="shared" si="4"/>
        <v>3333</v>
      </c>
      <c r="X60" s="6">
        <v>83.9</v>
      </c>
    </row>
    <row r="61" spans="1:24" ht="13" x14ac:dyDescent="0.3">
      <c r="A61" s="1">
        <v>2019</v>
      </c>
      <c r="B61" s="4">
        <v>2815</v>
      </c>
      <c r="C61" s="4">
        <v>365</v>
      </c>
      <c r="D61" s="6">
        <v>88.6</v>
      </c>
      <c r="E61" s="1"/>
      <c r="F61" s="4">
        <v>2803</v>
      </c>
      <c r="G61" s="4">
        <v>365</v>
      </c>
      <c r="H61" s="1">
        <v>87.7</v>
      </c>
      <c r="I61" s="1"/>
      <c r="J61" s="7">
        <v>3085</v>
      </c>
      <c r="K61" s="4">
        <v>373</v>
      </c>
      <c r="L61" s="6">
        <v>97.3</v>
      </c>
      <c r="M61" s="1"/>
      <c r="N61" s="8">
        <v>7757</v>
      </c>
      <c r="O61" s="4">
        <v>1010</v>
      </c>
      <c r="P61" s="1">
        <v>88.5</v>
      </c>
      <c r="Q61" s="1"/>
      <c r="R61" s="8">
        <v>8820</v>
      </c>
      <c r="S61" s="4">
        <v>1220</v>
      </c>
      <c r="T61" s="6">
        <v>82.5</v>
      </c>
      <c r="V61" s="8">
        <f t="shared" ref="V61" si="5">+B61+F61+J61+N61+R61</f>
        <v>25280</v>
      </c>
      <c r="W61" s="4">
        <f t="shared" ref="W61" si="6">+C61+G61+K61+O61+S61</f>
        <v>3333</v>
      </c>
      <c r="X61" s="6">
        <v>86.9</v>
      </c>
    </row>
    <row r="62" spans="1:24" ht="13" x14ac:dyDescent="0.3">
      <c r="A62" s="1">
        <v>2020</v>
      </c>
      <c r="B62" s="4">
        <v>2747</v>
      </c>
      <c r="C62" s="4">
        <v>365</v>
      </c>
      <c r="D62" s="6">
        <v>86.2</v>
      </c>
      <c r="E62" s="1"/>
      <c r="F62" s="4">
        <v>2930</v>
      </c>
      <c r="G62" s="4">
        <v>365</v>
      </c>
      <c r="H62" s="1">
        <v>91.5</v>
      </c>
      <c r="I62" s="1"/>
      <c r="J62" s="8" t="s">
        <v>8</v>
      </c>
      <c r="K62" s="8" t="s">
        <v>8</v>
      </c>
      <c r="L62" s="18" t="s">
        <v>8</v>
      </c>
      <c r="M62" s="1"/>
      <c r="N62" s="7">
        <v>8254</v>
      </c>
      <c r="O62" s="4">
        <v>1010</v>
      </c>
      <c r="P62" s="6">
        <v>94</v>
      </c>
      <c r="Q62" s="1"/>
      <c r="R62" s="8">
        <v>9059</v>
      </c>
      <c r="S62" s="4">
        <v>1220</v>
      </c>
      <c r="T62" s="6">
        <v>84.5</v>
      </c>
      <c r="V62" s="8">
        <f t="shared" ref="V62:W64" si="7">+B62+F62+N62+R62</f>
        <v>22990</v>
      </c>
      <c r="W62" s="4">
        <f t="shared" si="7"/>
        <v>2960</v>
      </c>
      <c r="X62" s="6">
        <v>88.8</v>
      </c>
    </row>
    <row r="63" spans="1:24" x14ac:dyDescent="0.25">
      <c r="A63" s="1">
        <v>2021</v>
      </c>
      <c r="B63" s="4">
        <v>3026</v>
      </c>
      <c r="C63" s="4">
        <v>365</v>
      </c>
      <c r="D63" s="6">
        <v>95.3</v>
      </c>
      <c r="E63" s="1"/>
      <c r="F63" s="4">
        <v>2824</v>
      </c>
      <c r="G63" s="4">
        <v>365</v>
      </c>
      <c r="H63" s="1">
        <v>88.4</v>
      </c>
      <c r="I63" s="1"/>
      <c r="J63" s="8" t="s">
        <v>8</v>
      </c>
      <c r="K63" s="8" t="s">
        <v>8</v>
      </c>
      <c r="L63" s="18" t="s">
        <v>8</v>
      </c>
      <c r="M63" s="1"/>
      <c r="N63" s="8">
        <v>7828</v>
      </c>
      <c r="O63" s="4">
        <v>1010</v>
      </c>
      <c r="P63" s="6">
        <v>89.4</v>
      </c>
      <c r="Q63" s="1"/>
      <c r="R63" s="8">
        <v>4852</v>
      </c>
      <c r="S63" s="4">
        <v>1220</v>
      </c>
      <c r="T63" s="6">
        <v>45.4</v>
      </c>
      <c r="V63" s="8">
        <f t="shared" si="7"/>
        <v>18530</v>
      </c>
      <c r="W63" s="4">
        <f t="shared" si="7"/>
        <v>2960</v>
      </c>
      <c r="X63" s="6">
        <v>71.900000000000006</v>
      </c>
    </row>
    <row r="64" spans="1:24" ht="13" x14ac:dyDescent="0.3">
      <c r="A64" s="1">
        <v>2022</v>
      </c>
      <c r="B64" s="4">
        <v>2521</v>
      </c>
      <c r="C64" s="4">
        <v>365</v>
      </c>
      <c r="D64" s="6">
        <v>79.400000000000006</v>
      </c>
      <c r="E64" s="1"/>
      <c r="F64" s="4">
        <v>2944</v>
      </c>
      <c r="G64" s="4">
        <v>365</v>
      </c>
      <c r="H64" s="1">
        <v>92.1</v>
      </c>
      <c r="I64" s="1"/>
      <c r="J64" s="8" t="s">
        <v>8</v>
      </c>
      <c r="K64" s="8" t="s">
        <v>8</v>
      </c>
      <c r="L64" s="18" t="s">
        <v>8</v>
      </c>
      <c r="M64" s="1"/>
      <c r="N64" s="8">
        <v>7895</v>
      </c>
      <c r="O64" s="4">
        <v>1010</v>
      </c>
      <c r="P64" s="6">
        <v>90.1</v>
      </c>
      <c r="Q64" s="1"/>
      <c r="R64" s="7">
        <v>9753</v>
      </c>
      <c r="S64" s="4">
        <v>1220</v>
      </c>
      <c r="T64" s="6">
        <v>91.3</v>
      </c>
      <c r="V64" s="8">
        <f t="shared" si="7"/>
        <v>23113</v>
      </c>
      <c r="W64" s="4">
        <f t="shared" si="7"/>
        <v>2960</v>
      </c>
      <c r="X64" s="6">
        <v>89.5</v>
      </c>
    </row>
    <row r="65" spans="1:24" x14ac:dyDescent="0.25">
      <c r="A65" s="1">
        <v>2023</v>
      </c>
      <c r="B65" s="4">
        <v>2892</v>
      </c>
      <c r="C65" s="4">
        <v>365</v>
      </c>
      <c r="D65" s="6">
        <v>91.1</v>
      </c>
      <c r="E65" s="1"/>
      <c r="F65" s="4">
        <v>2780</v>
      </c>
      <c r="G65" s="4">
        <v>365</v>
      </c>
      <c r="H65" s="6">
        <v>87</v>
      </c>
      <c r="I65" s="1"/>
      <c r="J65" s="8" t="s">
        <v>8</v>
      </c>
      <c r="K65" s="8" t="s">
        <v>8</v>
      </c>
      <c r="L65" s="18" t="s">
        <v>8</v>
      </c>
      <c r="M65" s="1"/>
      <c r="N65" s="8">
        <v>7980</v>
      </c>
      <c r="O65" s="4">
        <v>1010</v>
      </c>
      <c r="P65" s="6">
        <v>91.1</v>
      </c>
      <c r="Q65" s="1"/>
      <c r="R65" s="8">
        <v>9682</v>
      </c>
      <c r="S65" s="8">
        <v>1233</v>
      </c>
      <c r="T65" s="6">
        <v>89.6</v>
      </c>
      <c r="V65" s="8">
        <f t="shared" ref="V65" si="8">+B65+F65+N65+R65</f>
        <v>23334</v>
      </c>
      <c r="W65" s="4">
        <f t="shared" ref="W65" si="9">+C65+G65+O65+S65</f>
        <v>2973</v>
      </c>
      <c r="X65" s="6">
        <v>90</v>
      </c>
    </row>
    <row r="67" spans="1:24" x14ac:dyDescent="0.25">
      <c r="A67" s="1" t="s">
        <v>17</v>
      </c>
      <c r="B67" s="4">
        <f>MAX(B11:B66)</f>
        <v>3157</v>
      </c>
      <c r="C67" s="4">
        <f>MAX(C11:C66)</f>
        <v>365</v>
      </c>
      <c r="D67" s="5">
        <f>MAX(D11:D66)</f>
        <v>99.3</v>
      </c>
      <c r="F67" s="4">
        <f>MAX(F11:F66)</f>
        <v>3091</v>
      </c>
      <c r="G67" s="4">
        <f>MAX(G11:G66)</f>
        <v>365</v>
      </c>
      <c r="H67" s="5">
        <f>MAX(H11:H66)</f>
        <v>99.6</v>
      </c>
      <c r="J67" s="4">
        <f>MAX(J11:J66)</f>
        <v>3085</v>
      </c>
      <c r="K67" s="4">
        <f>MAX(K11:K66)</f>
        <v>373</v>
      </c>
      <c r="L67" s="5">
        <f>MAX(L11:L66)</f>
        <v>97.3</v>
      </c>
      <c r="N67" s="4">
        <f>MAX(N11:N66)</f>
        <v>8254</v>
      </c>
      <c r="O67" s="4">
        <f>MAX(O11:O66)</f>
        <v>1010</v>
      </c>
      <c r="P67" s="5">
        <f>MAX(P11:P66)</f>
        <v>96.1</v>
      </c>
      <c r="R67" s="4">
        <f>MAX(R11:R66)</f>
        <v>9753</v>
      </c>
      <c r="S67" s="4">
        <f>MAX(S11:S66)</f>
        <v>1233</v>
      </c>
      <c r="T67" s="5">
        <f>MAX(T11:T66)</f>
        <v>92.5</v>
      </c>
      <c r="V67" s="4">
        <f>MAX(V11:V66)</f>
        <v>26370</v>
      </c>
      <c r="W67" s="4">
        <f>MAX(W11:W66)</f>
        <v>3333</v>
      </c>
      <c r="X67" s="5">
        <f>MAX(X11:X66)</f>
        <v>93.7</v>
      </c>
    </row>
  </sheetData>
  <phoneticPr fontId="2" type="noConversion"/>
  <pageMargins left="0.19685039370078741" right="0.19685039370078741" top="0.78740157480314965" bottom="0.6889763779527559" header="0.51181102362204722" footer="0.51181102362204722"/>
  <pageSetup paperSize="9" scale="75" orientation="landscape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2019-03-25T12:52:53Z</cp:lastPrinted>
  <dcterms:created xsi:type="dcterms:W3CDTF">2009-04-06T13:32:57Z</dcterms:created>
  <dcterms:modified xsi:type="dcterms:W3CDTF">2024-04-17T09:19:49Z</dcterms:modified>
</cp:coreProperties>
</file>