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AP\000 Personen\bat\EP2050+\Publikation Dezember 2021 - korr April 2022\EP2050+_Szenarienergebnisse_Details_Sensitivitäten\"/>
    </mc:Choice>
  </mc:AlternateContent>
  <bookViews>
    <workbookView xWindow="-120" yWindow="-120" windowWidth="29040" windowHeight="15840"/>
  </bookViews>
  <sheets>
    <sheet name="Titelblatt" sheetId="13" r:id="rId1"/>
    <sheet name="Inhaltsverzeichnis" sheetId="11" r:id="rId2"/>
    <sheet name="01 Stromverbrauch" sheetId="2" r:id="rId3"/>
    <sheet name="02 Stromerzeugung" sheetId="3" r:id="rId4"/>
    <sheet name="03 installierte Leistung" sheetId="5" r:id="rId5"/>
    <sheet name="04 Stromerzeugung Winter" sheetId="6" r:id="rId6"/>
    <sheet name="05 Stromerzeugung Sommer" sheetId="7" r:id="rId7"/>
    <sheet name="06 Strompreise" sheetId="8" r:id="rId8"/>
    <sheet name="07 Wärmeerzeugung" sheetId="9" r:id="rId9"/>
    <sheet name="08 PtX" sheetId="10" r:id="rId10"/>
  </sheets>
  <calcPr calcId="191029" concurrentManualCount="3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29" i="7" l="1"/>
  <c r="BC29" i="7"/>
  <c r="BD29" i="7"/>
  <c r="BE29" i="7"/>
  <c r="BF29" i="7"/>
  <c r="BL38" i="7"/>
  <c r="BL39" i="7" s="1"/>
  <c r="BK38" i="7"/>
  <c r="BK39" i="7" s="1"/>
  <c r="BJ38" i="7"/>
  <c r="BJ39" i="7" s="1"/>
  <c r="BI38" i="7"/>
  <c r="BI39" i="7" s="1"/>
  <c r="BH38" i="7"/>
  <c r="BG38" i="7"/>
  <c r="BF38" i="7"/>
  <c r="BE38" i="7"/>
  <c r="BD38" i="7"/>
  <c r="BC38" i="7"/>
  <c r="BL29" i="7"/>
  <c r="BK29" i="7"/>
  <c r="BJ29" i="7"/>
  <c r="BI29" i="7"/>
  <c r="BH29" i="7"/>
  <c r="BG29" i="7"/>
  <c r="BH39" i="7"/>
  <c r="BG39" i="7"/>
  <c r="BF39" i="7"/>
  <c r="BE39" i="7"/>
  <c r="BD39" i="7"/>
  <c r="BC39" i="7"/>
  <c r="BL39" i="6"/>
  <c r="BK39" i="6"/>
  <c r="BJ39" i="6"/>
  <c r="BI39" i="6"/>
  <c r="BH39" i="6"/>
  <c r="BG39" i="6"/>
  <c r="BF39" i="6"/>
  <c r="BE39" i="6"/>
  <c r="BD39" i="6"/>
  <c r="BC39" i="6"/>
  <c r="W39" i="6" l="1"/>
  <c r="V39" i="6"/>
  <c r="U39" i="6"/>
  <c r="T39" i="6"/>
  <c r="S39" i="6"/>
  <c r="W38" i="7"/>
  <c r="V38" i="7"/>
  <c r="U38" i="7"/>
  <c r="T38" i="7"/>
  <c r="S38" i="7"/>
  <c r="T39" i="7" l="1"/>
  <c r="V39" i="7"/>
  <c r="S39" i="7"/>
  <c r="U39" i="7"/>
  <c r="W39" i="7"/>
  <c r="Y38" i="7"/>
  <c r="Y39" i="7" s="1"/>
  <c r="AA38" i="7"/>
  <c r="AA39" i="7" s="1"/>
  <c r="AC38" i="7"/>
  <c r="AC39" i="7" s="1"/>
  <c r="AE38" i="7"/>
  <c r="AE39" i="7" s="1"/>
  <c r="AG38" i="7"/>
  <c r="AG39" i="7" s="1"/>
  <c r="AI38" i="7"/>
  <c r="AI39" i="7" s="1"/>
  <c r="AK38" i="7"/>
  <c r="AK39" i="7" s="1"/>
  <c r="AM38" i="7"/>
  <c r="AM39" i="7" s="1"/>
  <c r="AO38" i="7"/>
  <c r="AO39" i="7" s="1"/>
  <c r="AQ38" i="7"/>
  <c r="AQ39" i="7" s="1"/>
  <c r="AS38" i="7"/>
  <c r="AS39" i="7" s="1"/>
  <c r="AU38" i="7"/>
  <c r="AU39" i="7" s="1"/>
  <c r="AW38" i="7"/>
  <c r="AW39" i="7" s="1"/>
  <c r="AY38" i="7"/>
  <c r="AY39" i="7" s="1"/>
  <c r="BA38" i="7"/>
  <c r="BA39" i="7" s="1"/>
  <c r="X38" i="7"/>
  <c r="X39" i="7" s="1"/>
  <c r="Z38" i="7"/>
  <c r="Z39" i="7" s="1"/>
  <c r="AB38" i="7"/>
  <c r="AB39" i="7" s="1"/>
  <c r="AD38" i="7"/>
  <c r="AD39" i="7" s="1"/>
  <c r="AF38" i="7"/>
  <c r="AF39" i="7" s="1"/>
  <c r="AH38" i="7"/>
  <c r="AH39" i="7" s="1"/>
  <c r="AJ38" i="7"/>
  <c r="AJ39" i="7" s="1"/>
  <c r="AL38" i="7"/>
  <c r="AL39" i="7" s="1"/>
  <c r="AN38" i="7"/>
  <c r="AN39" i="7" s="1"/>
  <c r="AP38" i="7"/>
  <c r="AP39" i="7" s="1"/>
  <c r="AR38" i="7"/>
  <c r="AR39" i="7" s="1"/>
  <c r="AT38" i="7"/>
  <c r="AT39" i="7" s="1"/>
  <c r="AV38" i="7"/>
  <c r="AV39" i="7" s="1"/>
  <c r="AX38" i="7"/>
  <c r="AX39" i="7" s="1"/>
  <c r="AZ38" i="7"/>
  <c r="AZ39" i="7" s="1"/>
  <c r="BB38" i="7"/>
  <c r="BB39" i="7" s="1"/>
  <c r="B37" i="11"/>
  <c r="B34" i="11"/>
  <c r="B31" i="11"/>
  <c r="B28" i="11"/>
  <c r="B27" i="11"/>
  <c r="B24" i="11"/>
  <c r="B23" i="11"/>
  <c r="B20" i="11"/>
  <c r="B19" i="11"/>
  <c r="B16" i="11"/>
  <c r="B15" i="11"/>
  <c r="B14" i="11"/>
  <c r="B11" i="11"/>
  <c r="BB39" i="6" l="1"/>
  <c r="AZ39" i="6"/>
  <c r="AX39" i="6"/>
  <c r="AV39" i="6"/>
  <c r="AT39" i="6"/>
  <c r="AR39" i="6"/>
  <c r="AP39" i="6"/>
  <c r="AN39" i="6"/>
  <c r="AL39" i="6"/>
  <c r="AJ39" i="6"/>
  <c r="AH39" i="6"/>
  <c r="AF39" i="6"/>
  <c r="AD39" i="6"/>
  <c r="AB39" i="6"/>
  <c r="Z39" i="6"/>
  <c r="X39" i="6"/>
  <c r="BA39" i="6"/>
  <c r="AY39" i="6"/>
  <c r="AW39" i="6"/>
  <c r="AU39" i="6"/>
  <c r="AS39" i="6"/>
  <c r="AQ39" i="6"/>
  <c r="AO39" i="6"/>
  <c r="AM39" i="6"/>
  <c r="AK39" i="6"/>
  <c r="AI39" i="6"/>
  <c r="AG39" i="6"/>
  <c r="AE39" i="6"/>
  <c r="AC39" i="6"/>
  <c r="AA39" i="6"/>
  <c r="Y39" i="6"/>
</calcChain>
</file>

<file path=xl/sharedStrings.xml><?xml version="1.0" encoding="utf-8"?>
<sst xmlns="http://schemas.openxmlformats.org/spreadsheetml/2006/main" count="245" uniqueCount="143">
  <si>
    <t>zurück</t>
  </si>
  <si>
    <t>01 Stromverbrauch</t>
  </si>
  <si>
    <t>Stromverbrauch - Kalenderjahr</t>
  </si>
  <si>
    <t>Tabelle 01-01: Stromverbrauch nach Kalenderjahr</t>
  </si>
  <si>
    <t>Konventionell</t>
  </si>
  <si>
    <t>Elektrofahrzeuge Strasse</t>
  </si>
  <si>
    <t>Wärmepumpen</t>
  </si>
  <si>
    <t>Sonstiger Stromverbrauch</t>
  </si>
  <si>
    <t>Grosswärmepumpen</t>
  </si>
  <si>
    <t>Elektrolyse</t>
  </si>
  <si>
    <t>Sonstige (inkl. CCS)</t>
  </si>
  <si>
    <t>EEV Strom inkl. sonstiger Stromverbrauch</t>
  </si>
  <si>
    <t>Verluste</t>
  </si>
  <si>
    <t>Landesverbrauch</t>
  </si>
  <si>
    <t>Speicherpumpen</t>
  </si>
  <si>
    <t>davon Verbrauch Zubringerpumpen</t>
  </si>
  <si>
    <t>Bruttoverbrauch</t>
  </si>
  <si>
    <t>Einheit</t>
  </si>
  <si>
    <t>* inkl. Stromverbrauch der Sonstigen Umwandlung (Raffinerien)</t>
  </si>
  <si>
    <t>**Annahme: Anteil konstant bei 7.52%</t>
  </si>
  <si>
    <r>
      <t>Verluste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</si>
  <si>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Erzeugung - Kalenderjahr</t>
  </si>
  <si>
    <t>Wasserkraftwerke</t>
  </si>
  <si>
    <t>bestehende Wasserkraft</t>
  </si>
  <si>
    <t>neue Wasserkraft</t>
  </si>
  <si>
    <t>Kernkraftwerke</t>
  </si>
  <si>
    <t>bestehende Kernkraftwerke</t>
  </si>
  <si>
    <t>neue Kernkraftwerke</t>
  </si>
  <si>
    <t>Fossile KW (gekoppelt und ungekoppelt)</t>
  </si>
  <si>
    <t>neue Kombikraftwerke</t>
  </si>
  <si>
    <t>bestehende Erneuerbare</t>
  </si>
  <si>
    <t>neue Erneuerbare (inkl. abgeregelte EE)</t>
  </si>
  <si>
    <t>Mittlere Bruttoerzeugung</t>
  </si>
  <si>
    <t>Verbrauch der Speicherpumpen</t>
  </si>
  <si>
    <t>Mittlere Nettoerzeugung</t>
  </si>
  <si>
    <t>Importsaldo (Importe minus Exporte)</t>
  </si>
  <si>
    <t>bestehende Bezugsrechte</t>
  </si>
  <si>
    <t>bestehende Lieferverpflichtungen</t>
  </si>
  <si>
    <t>Wasserkraft gesamt</t>
  </si>
  <si>
    <t>Laufwasserkraft</t>
  </si>
  <si>
    <t>Pumpspeicher (Erzeugung reiner Pumpbetrieb)</t>
  </si>
  <si>
    <t>Pumpspeicher gesamt</t>
  </si>
  <si>
    <t>nachrichtlich: mittlere erneuerbare Stromproduktion aus Wasserkraft</t>
  </si>
  <si>
    <t>02 Stromerzeugung</t>
  </si>
  <si>
    <t>03 installierte Leistung</t>
  </si>
  <si>
    <t>Installierte Leistung - Kalenderjahr</t>
  </si>
  <si>
    <t>bestehende Wasserkraftwerke</t>
  </si>
  <si>
    <t>neue Wasserkraftwerke</t>
  </si>
  <si>
    <t>Installierte Leistung gesamt</t>
  </si>
  <si>
    <r>
      <t>EEV Strom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</si>
  <si>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t>Erneuerbare gesamt</t>
  </si>
  <si>
    <t>ungekoppelt</t>
  </si>
  <si>
    <t>Photovoltaik</t>
  </si>
  <si>
    <t>Windenergie</t>
  </si>
  <si>
    <t>gekoppelt</t>
  </si>
  <si>
    <t>Biomasse (Holz)</t>
  </si>
  <si>
    <t>Biogas</t>
  </si>
  <si>
    <t>ARA</t>
  </si>
  <si>
    <t>KVA (EE-Anteil)</t>
  </si>
  <si>
    <t>Geothermie</t>
  </si>
  <si>
    <t>04 Stromerzeugung im Winterhalbjahr</t>
  </si>
  <si>
    <t>Tabelle 04-01: Stromerzeugung im Winterhalbjahr nach Kraftwerkstyp je Kalenerjahr</t>
  </si>
  <si>
    <t>Erzeugung - Winter (Kalenderjahr)</t>
  </si>
  <si>
    <t>Tabelle 02-01: Stromerzeugung nach Kraftwerkstyp je Kalenderjahr</t>
  </si>
  <si>
    <t>Tabelle 02-03: Stromerzeugung aus Wasserkraft je Kalenderjahr</t>
  </si>
  <si>
    <t>Tabelle 03-01: Installierte Leistung nach Kraftwerkstyp je Kalenderjahr</t>
  </si>
  <si>
    <t>05 Stromerzeugung im Sommerhalbjahr</t>
  </si>
  <si>
    <t>06 Entwicklung der Strompreise</t>
  </si>
  <si>
    <t>Schweiz</t>
  </si>
  <si>
    <t>Deutschland</t>
  </si>
  <si>
    <t>Frankreich</t>
  </si>
  <si>
    <t>Italien</t>
  </si>
  <si>
    <t>Österreich</t>
  </si>
  <si>
    <t>Land</t>
  </si>
  <si>
    <t>07 Wärmeerzeugung</t>
  </si>
  <si>
    <t>* Holzabfälle aus Sägewerk, Abfälle aus Biodieselherstellung und andere undefinierte Mengen</t>
  </si>
  <si>
    <t>** diverse Abwärmemengen und Heizöl</t>
  </si>
  <si>
    <t>Erdgas</t>
  </si>
  <si>
    <t>PtG</t>
  </si>
  <si>
    <t>Kernenergie</t>
  </si>
  <si>
    <t>KVA</t>
  </si>
  <si>
    <t>biogen</t>
  </si>
  <si>
    <t>fossil</t>
  </si>
  <si>
    <t>Feste Biomasse</t>
  </si>
  <si>
    <t>WP und Elektrokessel</t>
  </si>
  <si>
    <r>
      <t>Sonstige erneuerbare Energien</t>
    </r>
    <r>
      <rPr>
        <vertAlign val="superscript"/>
        <sz val="11"/>
        <color theme="1"/>
        <rFont val="Franklin Gothic Book"/>
        <family val="2"/>
        <scheme val="minor"/>
      </rPr>
      <t>*</t>
    </r>
  </si>
  <si>
    <r>
      <t>Sonstige</t>
    </r>
    <r>
      <rPr>
        <vertAlign val="superscript"/>
        <sz val="11"/>
        <color theme="1"/>
        <rFont val="Franklin Gothic Book"/>
        <family val="2"/>
        <scheme val="minor"/>
      </rPr>
      <t>**</t>
    </r>
  </si>
  <si>
    <t>08 Power-To-X</t>
  </si>
  <si>
    <t>Tabelle 08-01: Inlandserzeugung von Power-To-X-Produkten je Kalenderjahr</t>
  </si>
  <si>
    <t>Kenngrösse</t>
  </si>
  <si>
    <t>Inhaltsverzeichnis</t>
  </si>
  <si>
    <t>Tabelle 07-01: Fernwärmeerzeugung nach Anlagentyp je Kalenderjahr</t>
  </si>
  <si>
    <r>
      <t>01</t>
    </r>
    <r>
      <rPr>
        <u/>
        <sz val="11"/>
        <rFont val="Franklin Gothic Demi"/>
        <family val="2"/>
      </rPr>
      <t xml:space="preserve"> Stromverbrauch</t>
    </r>
  </si>
  <si>
    <r>
      <t>02</t>
    </r>
    <r>
      <rPr>
        <u/>
        <sz val="11"/>
        <rFont val="Franklin Gothic Demi"/>
        <family val="2"/>
      </rPr>
      <t xml:space="preserve"> Stromerzeugung</t>
    </r>
  </si>
  <si>
    <r>
      <t>03</t>
    </r>
    <r>
      <rPr>
        <u/>
        <sz val="11"/>
        <rFont val="Franklin Gothic Demi"/>
        <family val="2"/>
      </rPr>
      <t xml:space="preserve"> installierte Leistung</t>
    </r>
  </si>
  <si>
    <r>
      <t>04</t>
    </r>
    <r>
      <rPr>
        <u/>
        <sz val="11"/>
        <rFont val="Franklin Gothic Demi"/>
        <family val="2"/>
      </rPr>
      <t xml:space="preserve"> Stromerzeugung im Winterhalbjahr</t>
    </r>
  </si>
  <si>
    <r>
      <t>05</t>
    </r>
    <r>
      <rPr>
        <u/>
        <sz val="11"/>
        <rFont val="Franklin Gothic Demi"/>
        <family val="2"/>
      </rPr>
      <t xml:space="preserve"> Stromerzeugung im Sommerhalbjahr</t>
    </r>
  </si>
  <si>
    <r>
      <t>06</t>
    </r>
    <r>
      <rPr>
        <u/>
        <sz val="11"/>
        <rFont val="Franklin Gothic Demi"/>
        <family val="2"/>
      </rPr>
      <t xml:space="preserve"> Entwicklung der Strompreise</t>
    </r>
  </si>
  <si>
    <r>
      <t>07</t>
    </r>
    <r>
      <rPr>
        <u/>
        <sz val="11"/>
        <rFont val="Franklin Gothic Demi"/>
        <family val="2"/>
      </rPr>
      <t xml:space="preserve"> Wärmeerzeugung</t>
    </r>
  </si>
  <si>
    <r>
      <t>08</t>
    </r>
    <r>
      <rPr>
        <u/>
        <sz val="11"/>
        <rFont val="Franklin Gothic Demi"/>
        <family val="2"/>
      </rPr>
      <t xml:space="preserve"> Power-To-X</t>
    </r>
  </si>
  <si>
    <t>Anteil inl. Erzeugung</t>
  </si>
  <si>
    <t>Stromverbrauch Elektrolyseure</t>
  </si>
  <si>
    <r>
      <t>H</t>
    </r>
    <r>
      <rPr>
        <vertAlign val="subscript"/>
        <sz val="11"/>
        <color theme="1"/>
        <rFont val="Franklin Gothic Book"/>
        <family val="2"/>
        <scheme val="minor"/>
      </rPr>
      <t>2</t>
    </r>
    <r>
      <rPr>
        <sz val="11"/>
        <color theme="1"/>
        <rFont val="Franklin Gothic Book"/>
        <family val="2"/>
        <scheme val="minor"/>
      </rPr>
      <t>-Erzeugung im Inland</t>
    </r>
  </si>
  <si>
    <t>Energieperspektiven 2050+</t>
  </si>
  <si>
    <t>KVA (EE-Anteil)*</t>
  </si>
  <si>
    <t>* installierte Leistung der Kehrichtverbrennungsanlagen multipliziert mit dem EE-Anteil der KVA-Stromerzeugung.</t>
  </si>
  <si>
    <t>davon Verluste</t>
  </si>
  <si>
    <t>Installierte Leistung Elektrolyseure</t>
  </si>
  <si>
    <t>Kleinwasserkraft*</t>
  </si>
  <si>
    <t>* Erzeugungsleistung &lt; 300 kW.</t>
  </si>
  <si>
    <t>bestehende fossile KW</t>
  </si>
  <si>
    <t>neue KW fossil/PtG</t>
  </si>
  <si>
    <t>neue Erneuerbare</t>
  </si>
  <si>
    <r>
      <rPr>
        <sz val="16"/>
        <color theme="1"/>
        <rFont val="Franklin Gothic Demi"/>
        <family val="2"/>
      </rPr>
      <t xml:space="preserve">Inhalt:  </t>
    </r>
    <r>
      <rPr>
        <sz val="16"/>
        <color theme="1"/>
        <rFont val="Franklin Gothic Book"/>
        <family val="2"/>
        <scheme val="minor"/>
      </rPr>
      <t>Hauptergebnisse Umwandlungssektor</t>
    </r>
  </si>
  <si>
    <t>Tabelle 06-01: Entwicklung der länderspezifischen Stromgrosshandelspreise je Kalenerjahr</t>
  </si>
  <si>
    <t>Übrige Erneuerbare (gekoppelt und ungekoppelt)</t>
  </si>
  <si>
    <t>Tabelle 02-02: Stromerzeugung aus erneuerbaren Energien ohne Wasserkraft nach Kraftwerkstyp je Kalenderjahr</t>
  </si>
  <si>
    <t>Tabelle 03-02: Installierte Leistung erneuerbarer Energien ohne Wasserkraft nach Kraftwerkstyp je Kalenderjahr</t>
  </si>
  <si>
    <t>Tabelle 04-02: Stromerzeugung aus erneuerbaren Energien ohne Wasserkraft im Winterhalbjahr je Kalenderjahr</t>
  </si>
  <si>
    <t>** bis 2019 inkl. Erzeugung aus Pumpspeicherkraftwerken</t>
  </si>
  <si>
    <t>Speicherkraftwerke**</t>
  </si>
  <si>
    <t>Erneuerbare gesamt (ohne EE-Abregelung)</t>
  </si>
  <si>
    <t>EE-Abregelung</t>
  </si>
  <si>
    <t>davon Endverbrauch Nachfragesektoren</t>
  </si>
  <si>
    <t>davon Verbrauch im Umwandlungssektor (CCS)</t>
  </si>
  <si>
    <t>Energieverbrauch Fernwärme</t>
  </si>
  <si>
    <t>Strategievariante "aktuelle Rahmenbedingungen", KKW-Laufzeit 50 Jahre</t>
  </si>
  <si>
    <t>Szenarienergebnisse 2000–2060</t>
  </si>
  <si>
    <t>Prognos, TEP Energy, Infras, Ecoplan (2021) Energieperspektiven 2050+ Szenarienergebnisse, i.A. des Bundesamts für Energie BFE, Bern.</t>
  </si>
  <si>
    <t>Entwicklung im Zeitraum 2000 bis 2060,  in TWh</t>
  </si>
  <si>
    <t>Entwicklung im Zeitraum 2000 bis 2060,  in GW</t>
  </si>
  <si>
    <t>Entwicklung im Zeitraum 2000 bis 2060,  in CHF/MWh</t>
  </si>
  <si>
    <t>Entwicklung im Zeitraum 2020 bis 2060</t>
  </si>
  <si>
    <t>Tabelle 05-01: Stromerzeugung im Sommerhalbjahr nach Kraftwerkstyp je Kalenerjahr</t>
  </si>
  <si>
    <t>Erzeugung - Sommer (Kalenderjahr)</t>
  </si>
  <si>
    <t>Tabelle 05-02: Stromerzeugung aus erneuerbaren Energien ohne Wasserkraft im Sommerhalbjahr je Kalenderjahr</t>
  </si>
  <si>
    <r>
      <rPr>
        <sz val="16"/>
        <color theme="1"/>
        <rFont val="Franklin Gothic Demi"/>
        <family val="2"/>
      </rPr>
      <t xml:space="preserve">Szenario:  </t>
    </r>
    <r>
      <rPr>
        <sz val="16"/>
        <color theme="1"/>
        <rFont val="Franklin Gothic Book"/>
        <family val="2"/>
        <scheme val="minor"/>
      </rPr>
      <t>Weiter wie bisher, Sensitivität BIP-Pop hoch, Strategievariante "aktuelle Rahmenbedingungen", KKW-Laufzeit 50 Jahre</t>
    </r>
  </si>
  <si>
    <t>Szenario Weiter wie bisher - Sensitivität BIP-Pop hoch</t>
  </si>
  <si>
    <t>PJ</t>
  </si>
  <si>
    <t>%</t>
  </si>
  <si>
    <t>TWh</t>
  </si>
  <si>
    <t>GW</t>
  </si>
  <si>
    <t>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</si>
</sst>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u/>
      <sz val="9"/>
      <color rgb="FFE40019"/>
      <name val="Franklin Gothic Book"/>
      <family val="2"/>
      <scheme val="minor"/>
    </font>
    <font>
      <sz val="16"/>
      <color theme="0"/>
      <name val="Franklin Gothic Demi"/>
      <family val="2"/>
    </font>
    <font>
      <sz val="16"/>
      <color rgb="FF404040"/>
      <name val="Franklin Gothic Book"/>
      <family val="2"/>
      <scheme val="minor"/>
    </font>
    <font>
      <sz val="14"/>
      <color theme="1"/>
      <name val="Franklin Gothic Book"/>
      <family val="2"/>
      <scheme val="minor"/>
    </font>
    <font>
      <sz val="11"/>
      <color theme="1"/>
      <name val="Franklin Gothic Demi"/>
      <family val="2"/>
    </font>
    <font>
      <b/>
      <sz val="16"/>
      <color rgb="FF404040"/>
      <name val="Times New Roman"/>
      <family val="1"/>
    </font>
    <font>
      <sz val="12"/>
      <color rgb="FF404040"/>
      <name val="Franklin Gothic Book"/>
      <family val="2"/>
      <scheme val="minor"/>
    </font>
    <font>
      <sz val="9"/>
      <color rgb="FF404040"/>
      <name val="Franklin Gothic Book"/>
      <family val="2"/>
      <scheme val="minor"/>
    </font>
    <font>
      <vertAlign val="superscript"/>
      <sz val="11"/>
      <color theme="1"/>
      <name val="Franklin Gothic Book"/>
      <family val="2"/>
      <scheme val="minor"/>
    </font>
    <font>
      <u/>
      <sz val="11"/>
      <color rgb="FF2E92D0"/>
      <name val="Franklin Gothic Book"/>
      <family val="2"/>
      <scheme val="minor"/>
    </font>
    <font>
      <u/>
      <sz val="11"/>
      <name val="Franklin Gothic Demi"/>
      <family val="2"/>
    </font>
    <font>
      <u/>
      <sz val="11"/>
      <color rgb="FFE40019"/>
      <name val="Franklin Gothic Demi"/>
      <family val="2"/>
    </font>
    <font>
      <vertAlign val="subscript"/>
      <sz val="11"/>
      <color theme="1"/>
      <name val="Franklin Gothic Book"/>
      <family val="2"/>
      <scheme val="minor"/>
    </font>
    <font>
      <sz val="28"/>
      <color rgb="FFE40019"/>
      <name val="Franklin Gothic Book"/>
      <family val="2"/>
      <scheme val="minor"/>
    </font>
    <font>
      <sz val="24"/>
      <color theme="9"/>
      <name val="Franklin Gothic Book"/>
      <family val="2"/>
      <scheme val="minor"/>
    </font>
    <font>
      <sz val="33"/>
      <color rgb="FFB7BCBF"/>
      <name val="Franklin Gothic Book"/>
      <family val="2"/>
      <scheme val="minor"/>
    </font>
    <font>
      <sz val="16"/>
      <color rgb="FFFF0000"/>
      <name val="Franklin Gothic Book"/>
      <family val="2"/>
      <scheme val="minor"/>
    </font>
    <font>
      <sz val="16"/>
      <color theme="1"/>
      <name val="Franklin Gothic Book"/>
      <family val="2"/>
      <scheme val="minor"/>
    </font>
    <font>
      <sz val="16"/>
      <color theme="1"/>
      <name val="Franklin Gothic Demi"/>
      <family val="2"/>
    </font>
  </fonts>
  <fills count="9">
    <fill>
      <patternFill patternType="none"/>
    </fill>
    <fill>
      <patternFill patternType="gray125"/>
    </fill>
    <fill>
      <patternFill patternType="solid">
        <fgColor rgb="FFADF9E5"/>
        <bgColor indexed="64"/>
      </patternFill>
    </fill>
    <fill>
      <patternFill patternType="solid">
        <fgColor rgb="FFDFE1E3"/>
        <bgColor indexed="64"/>
      </patternFill>
    </fill>
    <fill>
      <patternFill patternType="solid">
        <fgColor rgb="FFF0F1F2"/>
        <bgColor indexed="64"/>
      </patternFill>
    </fill>
    <fill>
      <patternFill patternType="darkDown">
        <fgColor theme="9" tint="-0.2499465926084170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666F77"/>
        <bgColor indexed="64"/>
      </patternFill>
    </fill>
    <fill>
      <patternFill patternType="solid">
        <fgColor rgb="FFD9DBDD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666F77"/>
      </top>
      <bottom/>
      <diagonal/>
    </border>
    <border>
      <left/>
      <right/>
      <top/>
      <bottom style="medium">
        <color rgb="FF666F77"/>
      </bottom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/>
      <bottom style="medium">
        <color rgb="FF666F77"/>
      </bottom>
      <diagonal/>
    </border>
    <border>
      <left/>
      <right/>
      <top style="medium">
        <color rgb="FFB7BCBF"/>
      </top>
      <bottom/>
      <diagonal/>
    </border>
    <border>
      <left/>
      <right style="medium">
        <color rgb="FF666F77"/>
      </right>
      <top style="medium">
        <color rgb="FFB7BCBF"/>
      </top>
      <bottom/>
      <diagonal/>
    </border>
    <border>
      <left/>
      <right/>
      <top style="medium">
        <color rgb="FFB7BCBF"/>
      </top>
      <bottom style="medium">
        <color rgb="FFB7BCBF"/>
      </bottom>
      <diagonal/>
    </border>
    <border>
      <left/>
      <right style="medium">
        <color rgb="FF666F77"/>
      </right>
      <top style="medium">
        <color rgb="FFB7BCBF"/>
      </top>
      <bottom style="medium">
        <color rgb="FFB7BCB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2" borderId="0"/>
  </cellStyleXfs>
  <cellXfs count="97">
    <xf numFmtId="0" fontId="0" fillId="0" borderId="0" xfId="0"/>
    <xf numFmtId="0" fontId="3" fillId="0" borderId="0" xfId="2" applyFont="1" applyAlignment="1">
      <alignment vertical="top"/>
    </xf>
    <xf numFmtId="0" fontId="0" fillId="0" borderId="0" xfId="0" applyAlignment="1">
      <alignment vertical="top"/>
    </xf>
    <xf numFmtId="0" fontId="6" fillId="3" borderId="0" xfId="0" applyFont="1" applyFill="1" applyAlignment="1">
      <alignment vertical="top"/>
    </xf>
    <xf numFmtId="3" fontId="0" fillId="0" borderId="0" xfId="0" applyNumberFormat="1" applyFont="1"/>
    <xf numFmtId="3" fontId="0" fillId="0" borderId="0" xfId="0" applyNumberFormat="1" applyFont="1" applyAlignment="1">
      <alignment horizontal="left" indent="1"/>
    </xf>
    <xf numFmtId="0" fontId="8" fillId="0" borderId="1" xfId="0" applyFont="1" applyBorder="1"/>
    <xf numFmtId="0" fontId="9" fillId="0" borderId="0" xfId="0" applyFont="1" applyBorder="1"/>
    <xf numFmtId="0" fontId="7" fillId="0" borderId="3" xfId="0" applyFont="1" applyBorder="1"/>
    <xf numFmtId="0" fontId="10" fillId="0" borderId="1" xfId="0" applyFont="1" applyBorder="1"/>
    <xf numFmtId="0" fontId="7" fillId="0" borderId="1" xfId="0" applyFont="1" applyBorder="1"/>
    <xf numFmtId="0" fontId="10" fillId="0" borderId="0" xfId="0" applyFont="1" applyBorder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left" indent="1"/>
    </xf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0" borderId="1" xfId="0" applyNumberFormat="1" applyFont="1" applyFill="1" applyBorder="1"/>
    <xf numFmtId="3" fontId="7" fillId="0" borderId="5" xfId="0" applyNumberFormat="1" applyFont="1" applyFill="1" applyBorder="1"/>
    <xf numFmtId="3" fontId="7" fillId="4" borderId="3" xfId="0" applyNumberFormat="1" applyFont="1" applyFill="1" applyBorder="1"/>
    <xf numFmtId="3" fontId="7" fillId="4" borderId="4" xfId="0" applyNumberFormat="1" applyFont="1" applyFill="1" applyBorder="1"/>
    <xf numFmtId="4" fontId="0" fillId="0" borderId="0" xfId="0" applyNumberFormat="1" applyFont="1" applyBorder="1"/>
    <xf numFmtId="4" fontId="7" fillId="0" borderId="1" xfId="0" applyNumberFormat="1" applyFont="1" applyFill="1" applyBorder="1"/>
    <xf numFmtId="4" fontId="7" fillId="4" borderId="3" xfId="0" applyNumberFormat="1" applyFont="1" applyFill="1" applyBorder="1"/>
    <xf numFmtId="3" fontId="0" fillId="4" borderId="5" xfId="0" applyNumberFormat="1" applyFont="1" applyFill="1" applyBorder="1"/>
    <xf numFmtId="4" fontId="0" fillId="4" borderId="0" xfId="0" applyNumberFormat="1" applyFont="1" applyFill="1" applyBorder="1"/>
    <xf numFmtId="4" fontId="7" fillId="4" borderId="1" xfId="0" applyNumberFormat="1" applyFont="1" applyFill="1" applyBorder="1"/>
    <xf numFmtId="3" fontId="0" fillId="4" borderId="1" xfId="0" applyNumberFormat="1" applyFont="1" applyFill="1" applyBorder="1"/>
    <xf numFmtId="3" fontId="0" fillId="4" borderId="0" xfId="0" applyNumberFormat="1" applyFont="1" applyFill="1"/>
    <xf numFmtId="4" fontId="0" fillId="4" borderId="0" xfId="0" applyNumberFormat="1" applyFont="1" applyFill="1"/>
    <xf numFmtId="4" fontId="0" fillId="0" borderId="0" xfId="0" applyNumberFormat="1" applyFont="1"/>
    <xf numFmtId="3" fontId="0" fillId="4" borderId="8" xfId="0" applyNumberFormat="1" applyFont="1" applyFill="1" applyBorder="1"/>
    <xf numFmtId="3" fontId="0" fillId="4" borderId="9" xfId="0" applyNumberFormat="1" applyFont="1" applyFill="1" applyBorder="1"/>
    <xf numFmtId="4" fontId="0" fillId="4" borderId="8" xfId="0" applyNumberFormat="1" applyFont="1" applyFill="1" applyBorder="1"/>
    <xf numFmtId="3" fontId="0" fillId="4" borderId="2" xfId="0" applyNumberFormat="1" applyFont="1" applyFill="1" applyBorder="1"/>
    <xf numFmtId="3" fontId="0" fillId="4" borderId="7" xfId="0" applyNumberFormat="1" applyFont="1" applyFill="1" applyBorder="1"/>
    <xf numFmtId="4" fontId="0" fillId="4" borderId="2" xfId="0" applyNumberFormat="1" applyFont="1" applyFill="1" applyBorder="1"/>
    <xf numFmtId="4" fontId="0" fillId="0" borderId="5" xfId="0" applyNumberFormat="1" applyFont="1" applyBorder="1"/>
    <xf numFmtId="4" fontId="0" fillId="0" borderId="6" xfId="0" applyNumberFormat="1" applyFont="1" applyBorder="1"/>
    <xf numFmtId="4" fontId="0" fillId="0" borderId="7" xfId="0" applyNumberFormat="1" applyFont="1" applyBorder="1"/>
    <xf numFmtId="4" fontId="0" fillId="0" borderId="0" xfId="0" applyNumberFormat="1" applyFont="1" applyAlignment="1">
      <alignment horizontal="left" indent="1"/>
    </xf>
    <xf numFmtId="4" fontId="7" fillId="4" borderId="4" xfId="0" applyNumberFormat="1" applyFont="1" applyFill="1" applyBorder="1"/>
    <xf numFmtId="4" fontId="0" fillId="4" borderId="5" xfId="0" applyNumberFormat="1" applyFont="1" applyFill="1" applyBorder="1"/>
    <xf numFmtId="4" fontId="0" fillId="4" borderId="6" xfId="0" applyNumberFormat="1" applyFont="1" applyFill="1" applyBorder="1"/>
    <xf numFmtId="4" fontId="0" fillId="4" borderId="9" xfId="0" applyNumberFormat="1" applyFont="1" applyFill="1" applyBorder="1"/>
    <xf numFmtId="4" fontId="7" fillId="0" borderId="5" xfId="0" applyNumberFormat="1" applyFont="1" applyFill="1" applyBorder="1"/>
    <xf numFmtId="4" fontId="0" fillId="0" borderId="0" xfId="0" applyNumberFormat="1" applyFont="1" applyFill="1"/>
    <xf numFmtId="4" fontId="0" fillId="0" borderId="6" xfId="0" applyNumberFormat="1" applyFont="1" applyFill="1" applyBorder="1"/>
    <xf numFmtId="4" fontId="0" fillId="0" borderId="1" xfId="0" applyNumberFormat="1" applyFont="1" applyFill="1" applyBorder="1"/>
    <xf numFmtId="4" fontId="0" fillId="0" borderId="5" xfId="0" applyNumberFormat="1" applyFont="1" applyFill="1" applyBorder="1"/>
    <xf numFmtId="4" fontId="0" fillId="0" borderId="0" xfId="0" applyNumberFormat="1" applyFont="1" applyFill="1" applyBorder="1"/>
    <xf numFmtId="4" fontId="0" fillId="0" borderId="2" xfId="0" applyNumberFormat="1" applyFont="1" applyFill="1" applyBorder="1"/>
    <xf numFmtId="4" fontId="0" fillId="0" borderId="7" xfId="0" applyNumberFormat="1" applyFont="1" applyFill="1" applyBorder="1"/>
    <xf numFmtId="9" fontId="0" fillId="0" borderId="0" xfId="1" applyFont="1"/>
    <xf numFmtId="4" fontId="0" fillId="0" borderId="10" xfId="0" applyNumberFormat="1" applyFont="1" applyBorder="1"/>
    <xf numFmtId="4" fontId="0" fillId="0" borderId="11" xfId="0" applyNumberFormat="1" applyFont="1" applyBorder="1"/>
    <xf numFmtId="4" fontId="7" fillId="0" borderId="0" xfId="0" applyNumberFormat="1" applyFont="1" applyFill="1" applyBorder="1"/>
    <xf numFmtId="4" fontId="7" fillId="0" borderId="6" xfId="0" applyNumberFormat="1" applyFont="1" applyFill="1" applyBorder="1"/>
    <xf numFmtId="0" fontId="14" fillId="0" borderId="0" xfId="2" applyFont="1"/>
    <xf numFmtId="0" fontId="12" fillId="0" borderId="0" xfId="2" applyFont="1" applyAlignment="1">
      <alignment horizontal="left" indent="1"/>
    </xf>
    <xf numFmtId="49" fontId="0" fillId="0" borderId="0" xfId="0" applyNumberFormat="1"/>
    <xf numFmtId="0" fontId="0" fillId="6" borderId="0" xfId="0" applyFill="1"/>
    <xf numFmtId="0" fontId="0" fillId="6" borderId="12" xfId="0" applyFill="1" applyBorder="1"/>
    <xf numFmtId="0" fontId="16" fillId="6" borderId="0" xfId="0" applyFont="1" applyFill="1"/>
    <xf numFmtId="0" fontId="17" fillId="6" borderId="0" xfId="0" applyFont="1" applyFill="1"/>
    <xf numFmtId="0" fontId="0" fillId="6" borderId="0" xfId="0" applyFill="1" applyAlignment="1">
      <alignment wrapText="1"/>
    </xf>
    <xf numFmtId="0" fontId="18" fillId="6" borderId="0" xfId="0" applyFont="1" applyFill="1"/>
    <xf numFmtId="0" fontId="19" fillId="6" borderId="13" xfId="0" applyFont="1" applyFill="1" applyBorder="1"/>
    <xf numFmtId="0" fontId="20" fillId="6" borderId="0" xfId="0" applyFont="1" applyFill="1"/>
    <xf numFmtId="0" fontId="0" fillId="0" borderId="0" xfId="0" quotePrefix="1"/>
    <xf numFmtId="164" fontId="0" fillId="4" borderId="1" xfId="0" applyNumberFormat="1" applyFont="1" applyFill="1" applyBorder="1"/>
    <xf numFmtId="164" fontId="0" fillId="0" borderId="0" xfId="0" applyNumberFormat="1" applyFont="1" applyBorder="1"/>
    <xf numFmtId="164" fontId="0" fillId="4" borderId="8" xfId="0" applyNumberFormat="1" applyFont="1" applyFill="1" applyBorder="1"/>
    <xf numFmtId="164" fontId="7" fillId="0" borderId="1" xfId="0" applyNumberFormat="1" applyFont="1" applyFill="1" applyBorder="1"/>
    <xf numFmtId="164" fontId="7" fillId="4" borderId="3" xfId="0" applyNumberFormat="1" applyFont="1" applyFill="1" applyBorder="1"/>
    <xf numFmtId="164" fontId="0" fillId="4" borderId="0" xfId="0" applyNumberFormat="1" applyFont="1" applyFill="1"/>
    <xf numFmtId="164" fontId="0" fillId="0" borderId="0" xfId="0" applyNumberFormat="1" applyFon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2" xfId="0" applyNumberFormat="1" applyFont="1" applyFill="1" applyBorder="1"/>
    <xf numFmtId="164" fontId="0" fillId="0" borderId="0" xfId="0" applyNumberFormat="1" applyFont="1" applyFill="1"/>
    <xf numFmtId="164" fontId="0" fillId="5" borderId="0" xfId="0" applyNumberFormat="1" applyFont="1" applyFill="1"/>
    <xf numFmtId="164" fontId="0" fillId="0" borderId="10" xfId="0" applyNumberFormat="1" applyFont="1" applyBorder="1"/>
    <xf numFmtId="164" fontId="0" fillId="4" borderId="0" xfId="0" applyNumberFormat="1" applyFont="1" applyFill="1" applyBorder="1"/>
    <xf numFmtId="164" fontId="7" fillId="0" borderId="0" xfId="0" applyNumberFormat="1" applyFont="1" applyFill="1" applyBorder="1"/>
    <xf numFmtId="1" fontId="7" fillId="0" borderId="1" xfId="0" applyNumberFormat="1" applyFont="1" applyBorder="1"/>
    <xf numFmtId="1" fontId="7" fillId="0" borderId="3" xfId="0" applyNumberFormat="1" applyFont="1" applyBorder="1"/>
    <xf numFmtId="4" fontId="7" fillId="4" borderId="5" xfId="0" applyNumberFormat="1" applyFont="1" applyFill="1" applyBorder="1"/>
    <xf numFmtId="164" fontId="7" fillId="4" borderId="1" xfId="0" applyNumberFormat="1" applyFont="1" applyFill="1" applyBorder="1"/>
    <xf numFmtId="4" fontId="0" fillId="4" borderId="1" xfId="0" applyNumberFormat="1" applyFont="1" applyFill="1" applyBorder="1" applyAlignment="1">
      <alignment horizontal="left" indent="1"/>
    </xf>
    <xf numFmtId="4" fontId="0" fillId="4" borderId="2" xfId="0" applyNumberFormat="1" applyFont="1" applyFill="1" applyBorder="1" applyAlignment="1">
      <alignment horizontal="left" indent="1"/>
    </xf>
    <xf numFmtId="4" fontId="0" fillId="4" borderId="7" xfId="0" applyNumberFormat="1" applyFont="1" applyFill="1" applyBorder="1"/>
    <xf numFmtId="164" fontId="0" fillId="4" borderId="2" xfId="0" applyNumberFormat="1" applyFont="1" applyFill="1" applyBorder="1"/>
    <xf numFmtId="0" fontId="0" fillId="0" borderId="0" xfId="0" applyNumberFormat="1"/>
    <xf numFmtId="0" fontId="4" fillId="7" borderId="0" xfId="0" applyFont="1" applyFill="1" applyAlignment="1">
      <alignment vertical="center"/>
    </xf>
    <xf numFmtId="0" fontId="5" fillId="8" borderId="0" xfId="3" applyFill="1" applyAlignment="1">
      <alignment vertical="top"/>
    </xf>
  </cellXfs>
  <cellStyles count="4">
    <cellStyle name="Link" xfId="2" builtinId="8"/>
    <cellStyle name="Prozent" xfId="1" builtinId="5"/>
    <cellStyle name="Standard" xfId="0" builtinId="0"/>
    <cellStyle name="Untertitel" xfId="3"/>
  </cellStyles>
  <dxfs count="0"/>
  <tableStyles count="0" defaultTableStyle="TableStyleMedium2" defaultPivotStyle="PivotStyleLight16"/>
  <colors>
    <mruColors>
      <color rgb="FFD9DBDD"/>
      <color rgb="FFF0F1F2"/>
      <color rgb="FFB7BCBF"/>
      <color rgb="FF2E92D0"/>
      <color rgb="FFE40019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107244</xdr:colOff>
      <xdr:row>0</xdr:row>
      <xdr:rowOff>0</xdr:rowOff>
    </xdr:from>
    <xdr:to>
      <xdr:col>0</xdr:col>
      <xdr:colOff>8050132</xdr:colOff>
      <xdr:row>4</xdr:row>
      <xdr:rowOff>151770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9BF50D5F-F1A4-4C3E-8897-2C41747B7CC8}"/>
            </a:ext>
          </a:extLst>
        </xdr:cNvPr>
        <xdr:cNvGrpSpPr/>
      </xdr:nvGrpSpPr>
      <xdr:grpSpPr>
        <a:xfrm>
          <a:off x="107244" y="0"/>
          <a:ext cx="7942888" cy="958594"/>
          <a:chOff x="107244" y="0"/>
          <a:chExt cx="7942888" cy="930703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FD7C1177-0814-4CBA-8837-B4AB016BB468}"/>
              </a:ext>
            </a:extLst>
          </xdr:cNvPr>
          <xdr:cNvPicPr/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9700" r="19900" b="18300"/>
          <a:stretch/>
        </xdr:blipFill>
        <xdr:spPr bwMode="auto">
          <a:xfrm>
            <a:off x="3771829" y="91722"/>
            <a:ext cx="1436370" cy="322792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4" name="Picture 15" descr="Image result for tep energy">
            <a:extLst>
              <a:ext uri="{FF2B5EF4-FFF2-40B4-BE49-F238E27FC236}">
                <a16:creationId xmlns:a16="http://schemas.microsoft.com/office/drawing/2014/main" id="{7C8DFB74-E5B6-4314-9177-3385287F5216}"/>
              </a:ext>
            </a:extLst>
          </xdr:cNvPr>
          <xdr:cNvPicPr/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5233" t="35157" r="14080" b="30674"/>
          <a:stretch/>
        </xdr:blipFill>
        <xdr:spPr bwMode="auto">
          <a:xfrm>
            <a:off x="107244" y="118392"/>
            <a:ext cx="598805" cy="286597"/>
          </a:xfrm>
          <a:prstGeom prst="rect">
            <a:avLst/>
          </a:prstGeom>
          <a:noFill/>
        </xdr:spPr>
      </xdr:pic>
      <xdr:pic>
        <xdr:nvPicPr>
          <xdr:cNvPr id="5" name="Grafik 4">
            <a:extLst>
              <a:ext uri="{FF2B5EF4-FFF2-40B4-BE49-F238E27FC236}">
                <a16:creationId xmlns:a16="http://schemas.microsoft.com/office/drawing/2014/main" id="{F2600745-AF20-4378-BACA-A06695DE8AED}"/>
              </a:ext>
            </a:extLst>
          </xdr:cNvPr>
          <xdr:cNvPicPr/>
        </xdr:nvPicPr>
        <xdr:blipFill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" r="48907" b="-4576"/>
          <a:stretch/>
        </xdr:blipFill>
        <xdr:spPr bwMode="auto">
          <a:xfrm>
            <a:off x="1992207" y="127494"/>
            <a:ext cx="1464310" cy="286597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Picture 15" descr="Image result for infras ag">
            <a:extLst>
              <a:ext uri="{FF2B5EF4-FFF2-40B4-BE49-F238E27FC236}">
                <a16:creationId xmlns:a16="http://schemas.microsoft.com/office/drawing/2014/main" id="{CF6C624B-5AF7-41A1-BC57-D251DB4B70AD}"/>
              </a:ext>
            </a:extLst>
          </xdr:cNvPr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6719" y="132363"/>
            <a:ext cx="591820" cy="286597"/>
          </a:xfrm>
          <a:prstGeom prst="rect">
            <a:avLst/>
          </a:prstGeom>
          <a:noFill/>
        </xdr:spPr>
      </xdr:pic>
      <xdr:pic>
        <xdr:nvPicPr>
          <xdr:cNvPr id="7" name="Grafik 6">
            <a:extLst>
              <a:ext uri="{FF2B5EF4-FFF2-40B4-BE49-F238E27FC236}">
                <a16:creationId xmlns:a16="http://schemas.microsoft.com/office/drawing/2014/main" id="{F44E74F4-819F-4DB7-8F69-2D1466EB5B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5580945" y="0"/>
            <a:ext cx="2469187" cy="93070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Prognos">
  <a:themeElements>
    <a:clrScheme name="prognos">
      <a:dk1>
        <a:sysClr val="windowText" lastClr="000000"/>
      </a:dk1>
      <a:lt1>
        <a:sysClr val="window" lastClr="FFFFFF"/>
      </a:lt1>
      <a:dk2>
        <a:srgbClr val="E40019"/>
      </a:dk2>
      <a:lt2>
        <a:srgbClr val="666F77"/>
      </a:lt2>
      <a:accent1>
        <a:srgbClr val="2E92D0"/>
      </a:accent1>
      <a:accent2>
        <a:srgbClr val="155091"/>
      </a:accent2>
      <a:accent3>
        <a:srgbClr val="009EE3"/>
      </a:accent3>
      <a:accent4>
        <a:srgbClr val="70B7E1"/>
      </a:accent4>
      <a:accent5>
        <a:srgbClr val="008DCA"/>
      </a:accent5>
      <a:accent6>
        <a:srgbClr val="B7BCBF"/>
      </a:accent6>
      <a:hlink>
        <a:srgbClr val="000000"/>
      </a:hlink>
      <a:folHlink>
        <a:srgbClr val="000000"/>
      </a:folHlink>
    </a:clrScheme>
    <a:fontScheme name="prognos">
      <a:majorFont>
        <a:latin typeface="Times New Roman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custClrLst>
    <a:custClr name="Prognos Rot">
      <a:srgbClr val="E40019"/>
    </a:custClr>
    <a:custClr name="Prognos Grau - SK, Wind-Onshore">
      <a:srgbClr val="B7BCBF"/>
    </a:custClr>
    <a:custClr name="Prognos Anthrazit - SK, Wind-Offshore">
      <a:srgbClr val="666F77"/>
    </a:custClr>
    <a:custClr name="Hellgrauer Hintergrund">
      <a:srgbClr val="F0F0F0"/>
    </a:custClr>
    <a:custClr name="1 / 1 - Kernkraft, Strom, Wasser">
      <a:srgbClr val="2E92D0"/>
    </a:custClr>
    <a:custClr name="1 / 2">
      <a:srgbClr val="70B7E1"/>
    </a:custClr>
    <a:custClr name="1 / 3 - FW, Speicher">
      <a:srgbClr val="155091"/>
    </a:custClr>
    <a:custClr name="1 / 4">
      <a:srgbClr val="008DCA"/>
    </a:custClr>
    <a:custClr name="1 / 5 - Highlightfarbe">
      <a:srgbClr val="009EE3"/>
    </a:custClr>
    <a:custClr name="2 / 1">
      <a:srgbClr val="A6CFC8"/>
    </a:custClr>
    <a:custClr name="2 / 2">
      <a:srgbClr val="0096B1"/>
    </a:custClr>
    <a:custClr name="3 / 1">
      <a:srgbClr val="DC5D89"/>
    </a:custClr>
    <a:custClr name="3 / 2 - EE, Biomasse">
      <a:srgbClr val="94BB1B"/>
    </a:custClr>
    <a:custClr name="3 / 3 - Erdgas / Solar">
      <a:srgbClr val="E0B900"/>
    </a:custClr>
    <a:custClr name="3 / 4 - BK">
      <a:srgbClr val="F18700"/>
    </a:custClr>
    <a:custClr name="3 / 5 - Erdöl / Geothermie">
      <a:srgbClr val="C54323"/>
    </a:custClr>
    <a:custClr name="3 / 6 - BK">
      <a:srgbClr val="623D29"/>
    </a:custClr>
  </a:custClr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7:B21"/>
  <sheetViews>
    <sheetView tabSelected="1" zoomScale="85" zoomScaleNormal="85" zoomScalePageLayoutView="85" workbookViewId="0">
      <selection activeCell="A7" sqref="A7"/>
    </sheetView>
  </sheetViews>
  <sheetFormatPr baseColWidth="10" defaultColWidth="11.5546875" defaultRowHeight="15.75" x14ac:dyDescent="0.3"/>
  <cols>
    <col min="1" max="1" width="129.88671875" style="62" bestFit="1" customWidth="1"/>
    <col min="2" max="16384" width="11.5546875" style="62"/>
  </cols>
  <sheetData>
    <row r="7" spans="1:1" x14ac:dyDescent="0.3">
      <c r="A7" s="61" t="s">
        <v>142</v>
      </c>
    </row>
    <row r="8" spans="1:1" x14ac:dyDescent="0.3">
      <c r="A8" s="63"/>
    </row>
    <row r="9" spans="1:1" ht="40.5" x14ac:dyDescent="0.5">
      <c r="A9" s="67" t="s">
        <v>103</v>
      </c>
    </row>
    <row r="10" spans="1:1" ht="34.5" x14ac:dyDescent="0.45">
      <c r="A10" s="64" t="s">
        <v>127</v>
      </c>
    </row>
    <row r="11" spans="1:1" ht="21" x14ac:dyDescent="0.35">
      <c r="A11" s="68"/>
    </row>
    <row r="13" spans="1:1" ht="21" x14ac:dyDescent="0.35">
      <c r="A13" s="69" t="s">
        <v>136</v>
      </c>
    </row>
    <row r="15" spans="1:1" ht="21" x14ac:dyDescent="0.35">
      <c r="A15" s="69" t="s">
        <v>113</v>
      </c>
    </row>
    <row r="16" spans="1:1" ht="30" x14ac:dyDescent="0.4">
      <c r="A16" s="65"/>
    </row>
    <row r="21" spans="1:2" x14ac:dyDescent="0.3">
      <c r="A21" s="66" t="s">
        <v>128</v>
      </c>
      <c r="B21" s="70"/>
    </row>
  </sheetData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R16"/>
  <sheetViews>
    <sheetView showGridLines="0" zoomScale="85" zoomScaleNormal="85" workbookViewId="0">
      <selection activeCell="A2" sqref="A2:XFD2"/>
    </sheetView>
  </sheetViews>
  <sheetFormatPr baseColWidth="10" defaultRowHeight="15.75" outlineLevelCol="1" x14ac:dyDescent="0.3"/>
  <cols>
    <col min="2" max="2" width="28.33203125" customWidth="1"/>
    <col min="3" max="3" width="5.88671875" bestFit="1" customWidth="1"/>
    <col min="4" max="4" width="8.77734375" customWidth="1"/>
    <col min="5" max="8" width="8.77734375" hidden="1" customWidth="1" outlineLevel="1"/>
    <col min="9" max="9" width="8.77734375" customWidth="1" collapsed="1"/>
    <col min="10" max="13" width="8.77734375" hidden="1" customWidth="1" outlineLevel="1"/>
    <col min="14" max="14" width="8.77734375" customWidth="1" collapsed="1"/>
    <col min="15" max="18" width="8.77734375" hidden="1" customWidth="1" outlineLevel="1"/>
    <col min="19" max="19" width="8.77734375" customWidth="1" collapsed="1"/>
    <col min="20" max="23" width="8.77734375" hidden="1" customWidth="1" outlineLevel="1"/>
    <col min="24" max="24" width="8.77734375" customWidth="1" collapsed="1"/>
    <col min="25" max="28" width="8.77734375" hidden="1" customWidth="1" outlineLevel="1"/>
    <col min="29" max="29" width="8.77734375" customWidth="1" collapsed="1"/>
    <col min="30" max="33" width="8.77734375" hidden="1" customWidth="1" outlineLevel="1"/>
    <col min="34" max="34" width="8.77734375" customWidth="1" collapsed="1"/>
    <col min="35" max="38" width="8.77734375" hidden="1" customWidth="1" outlineLevel="1" collapsed="1"/>
    <col min="39" max="39" width="8.77734375" customWidth="1" collapsed="1"/>
    <col min="40" max="43" width="8.77734375" hidden="1" customWidth="1" outlineLevel="1" collapsed="1"/>
    <col min="44" max="44" width="8.77734375" customWidth="1" collapsed="1"/>
  </cols>
  <sheetData>
    <row r="1" spans="1:44" s="2" customFormat="1" x14ac:dyDescent="0.3">
      <c r="A1" s="1" t="s">
        <v>0</v>
      </c>
    </row>
    <row r="2" spans="1:44" s="95" customFormat="1" ht="21" x14ac:dyDescent="0.3">
      <c r="A2" s="95" t="s">
        <v>137</v>
      </c>
    </row>
    <row r="3" spans="1:44" s="96" customFormat="1" ht="21" x14ac:dyDescent="0.3">
      <c r="A3" s="96" t="s">
        <v>126</v>
      </c>
    </row>
    <row r="4" spans="1:44" s="2" customFormat="1" x14ac:dyDescent="0.3"/>
    <row r="5" spans="1:44" s="3" customFormat="1" ht="19.5" x14ac:dyDescent="0.3">
      <c r="A5" s="3" t="s">
        <v>87</v>
      </c>
    </row>
    <row r="8" spans="1:44" ht="16.5" thickBot="1" x14ac:dyDescent="0.35"/>
    <row r="9" spans="1:44" ht="20.25" x14ac:dyDescent="0.3">
      <c r="B9" s="6" t="s">
        <v>88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17.25" thickBot="1" x14ac:dyDescent="0.35">
      <c r="B10" s="7" t="s">
        <v>132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ht="16.5" thickBot="1" x14ac:dyDescent="0.35">
      <c r="B11" s="8" t="s">
        <v>89</v>
      </c>
      <c r="C11" s="10" t="s">
        <v>17</v>
      </c>
      <c r="D11" s="8">
        <v>2020</v>
      </c>
      <c r="E11" s="8">
        <v>2021</v>
      </c>
      <c r="F11" s="8">
        <v>2022</v>
      </c>
      <c r="G11" s="8">
        <v>2023</v>
      </c>
      <c r="H11" s="8">
        <v>2024</v>
      </c>
      <c r="I11" s="8">
        <v>2025</v>
      </c>
      <c r="J11" s="8">
        <v>2026</v>
      </c>
      <c r="K11" s="8">
        <v>2027</v>
      </c>
      <c r="L11" s="8">
        <v>2028</v>
      </c>
      <c r="M11" s="8">
        <v>2029</v>
      </c>
      <c r="N11" s="8">
        <v>2030</v>
      </c>
      <c r="O11" s="8">
        <v>2031</v>
      </c>
      <c r="P11" s="8">
        <v>2032</v>
      </c>
      <c r="Q11" s="8">
        <v>2033</v>
      </c>
      <c r="R11" s="8">
        <v>2034</v>
      </c>
      <c r="S11" s="8">
        <v>2035</v>
      </c>
      <c r="T11" s="8">
        <v>2036</v>
      </c>
      <c r="U11" s="8">
        <v>2037</v>
      </c>
      <c r="V11" s="8">
        <v>2038</v>
      </c>
      <c r="W11" s="8">
        <v>2039</v>
      </c>
      <c r="X11" s="8">
        <v>2040</v>
      </c>
      <c r="Y11" s="8">
        <v>2041</v>
      </c>
      <c r="Z11" s="8">
        <v>2042</v>
      </c>
      <c r="AA11" s="8">
        <v>2043</v>
      </c>
      <c r="AB11" s="8">
        <v>2044</v>
      </c>
      <c r="AC11" s="8">
        <v>2045</v>
      </c>
      <c r="AD11" s="8">
        <v>2046</v>
      </c>
      <c r="AE11" s="8">
        <v>2047</v>
      </c>
      <c r="AF11" s="8">
        <v>2048</v>
      </c>
      <c r="AG11" s="8">
        <v>2049</v>
      </c>
      <c r="AH11" s="8">
        <v>2050</v>
      </c>
      <c r="AI11" s="8">
        <v>2051</v>
      </c>
      <c r="AJ11" s="8">
        <v>2052</v>
      </c>
      <c r="AK11" s="8">
        <v>2053</v>
      </c>
      <c r="AL11" s="8">
        <v>2054</v>
      </c>
      <c r="AM11" s="8">
        <v>2055</v>
      </c>
      <c r="AN11" s="8">
        <v>2056</v>
      </c>
      <c r="AO11" s="8">
        <v>2057</v>
      </c>
      <c r="AP11" s="8">
        <v>2058</v>
      </c>
      <c r="AQ11" s="8">
        <v>2059</v>
      </c>
      <c r="AR11" s="8">
        <v>2060</v>
      </c>
    </row>
    <row r="12" spans="1:44" ht="17.25" x14ac:dyDescent="0.35">
      <c r="B12" s="31" t="s">
        <v>102</v>
      </c>
      <c r="C12" s="38" t="s">
        <v>138</v>
      </c>
      <c r="D12" s="77">
        <v>1.0394367415470399E-2</v>
      </c>
      <c r="E12" s="77">
        <v>1.7857613956264101E-2</v>
      </c>
      <c r="F12" s="77">
        <v>2.7275343464013758E-2</v>
      </c>
      <c r="G12" s="77">
        <v>3.8740452997189513E-2</v>
      </c>
      <c r="H12" s="77">
        <v>5.092426424875459E-2</v>
      </c>
      <c r="I12" s="77">
        <v>0.25634941015075907</v>
      </c>
      <c r="J12" s="77">
        <v>0.32319379500777451</v>
      </c>
      <c r="K12" s="77">
        <v>0.39659225107470725</v>
      </c>
      <c r="L12" s="77">
        <v>0.47549631620280336</v>
      </c>
      <c r="M12" s="77">
        <v>0.55903882494990698</v>
      </c>
      <c r="N12" s="77">
        <v>0.64635198128209126</v>
      </c>
      <c r="O12" s="77">
        <v>0.74131606019970886</v>
      </c>
      <c r="P12" s="77">
        <v>0.84300413834133359</v>
      </c>
      <c r="Q12" s="77">
        <v>0.95058550573116674</v>
      </c>
      <c r="R12" s="77">
        <v>1.0638575425702379</v>
      </c>
      <c r="S12" s="77">
        <v>1.1831256787383964</v>
      </c>
      <c r="T12" s="77">
        <v>1.3255767201629067</v>
      </c>
      <c r="U12" s="77">
        <v>1.4899505843073682</v>
      </c>
      <c r="V12" s="77">
        <v>1.6780207044898305</v>
      </c>
      <c r="W12" s="77">
        <v>1.8893889786314051</v>
      </c>
      <c r="X12" s="77">
        <v>2.1236471586358907</v>
      </c>
      <c r="Y12" s="77">
        <v>2.3790679217830339</v>
      </c>
      <c r="Z12" s="77">
        <v>2.6574327967866043</v>
      </c>
      <c r="AA12" s="77">
        <v>2.9582445937694857</v>
      </c>
      <c r="AB12" s="77">
        <v>3.2810697840765255</v>
      </c>
      <c r="AC12" s="77">
        <v>3.6254592143630657</v>
      </c>
      <c r="AD12" s="77">
        <v>3.995776239109579</v>
      </c>
      <c r="AE12" s="77">
        <v>4.3933796066832667</v>
      </c>
      <c r="AF12" s="77">
        <v>4.8134008026715147</v>
      </c>
      <c r="AG12" s="77">
        <v>5.2566994644057159</v>
      </c>
      <c r="AH12" s="77">
        <v>5.7226044651591952</v>
      </c>
      <c r="AI12" s="77">
        <v>6.1896825827698674</v>
      </c>
      <c r="AJ12" s="77">
        <v>6.6563336495817325</v>
      </c>
      <c r="AK12" s="77">
        <v>7.1211804133793599</v>
      </c>
      <c r="AL12" s="77">
        <v>7.5828087776507331</v>
      </c>
      <c r="AM12" s="77">
        <v>8.0401152507191647</v>
      </c>
      <c r="AN12" s="77">
        <v>8.4982130195408274</v>
      </c>
      <c r="AO12" s="77">
        <v>8.9559892698967776</v>
      </c>
      <c r="AP12" s="77">
        <v>9.4125331544755255</v>
      </c>
      <c r="AQ12" s="77">
        <v>9.8669522076080511</v>
      </c>
      <c r="AR12" s="77">
        <v>10.319035619467972</v>
      </c>
    </row>
    <row r="13" spans="1:44" ht="16.5" thickBot="1" x14ac:dyDescent="0.35">
      <c r="B13" s="31" t="s">
        <v>100</v>
      </c>
      <c r="C13" s="39" t="s">
        <v>139</v>
      </c>
      <c r="D13" s="54">
        <v>1</v>
      </c>
      <c r="E13" s="54">
        <v>1</v>
      </c>
      <c r="F13" s="54">
        <v>1</v>
      </c>
      <c r="G13" s="54">
        <v>1</v>
      </c>
      <c r="H13" s="54">
        <v>1</v>
      </c>
      <c r="I13" s="54">
        <v>1</v>
      </c>
      <c r="J13" s="54">
        <v>1</v>
      </c>
      <c r="K13" s="54">
        <v>1</v>
      </c>
      <c r="L13" s="54">
        <v>1</v>
      </c>
      <c r="M13" s="54">
        <v>1</v>
      </c>
      <c r="N13" s="54">
        <v>1</v>
      </c>
      <c r="O13" s="54">
        <v>1</v>
      </c>
      <c r="P13" s="54">
        <v>1</v>
      </c>
      <c r="Q13" s="54">
        <v>1</v>
      </c>
      <c r="R13" s="54">
        <v>1</v>
      </c>
      <c r="S13" s="54">
        <v>1</v>
      </c>
      <c r="T13" s="54">
        <v>1</v>
      </c>
      <c r="U13" s="54">
        <v>1</v>
      </c>
      <c r="V13" s="54">
        <v>1</v>
      </c>
      <c r="W13" s="54">
        <v>1</v>
      </c>
      <c r="X13" s="54">
        <v>1</v>
      </c>
      <c r="Y13" s="54">
        <v>1</v>
      </c>
      <c r="Z13" s="54">
        <v>1</v>
      </c>
      <c r="AA13" s="54">
        <v>1</v>
      </c>
      <c r="AB13" s="54">
        <v>1</v>
      </c>
      <c r="AC13" s="54">
        <v>1</v>
      </c>
      <c r="AD13" s="54">
        <v>1</v>
      </c>
      <c r="AE13" s="54">
        <v>1</v>
      </c>
      <c r="AF13" s="54">
        <v>1</v>
      </c>
      <c r="AG13" s="54">
        <v>1</v>
      </c>
      <c r="AH13" s="54">
        <v>1</v>
      </c>
      <c r="AI13" s="54">
        <v>1</v>
      </c>
      <c r="AJ13" s="54">
        <v>1</v>
      </c>
      <c r="AK13" s="54">
        <v>1</v>
      </c>
      <c r="AL13" s="54">
        <v>1</v>
      </c>
      <c r="AM13" s="54">
        <v>1</v>
      </c>
      <c r="AN13" s="54">
        <v>1</v>
      </c>
      <c r="AO13" s="54">
        <v>1</v>
      </c>
      <c r="AP13" s="54">
        <v>1</v>
      </c>
      <c r="AQ13" s="54">
        <v>1</v>
      </c>
      <c r="AR13" s="54">
        <v>1</v>
      </c>
    </row>
    <row r="14" spans="1:44" ht="16.5" thickBot="1" x14ac:dyDescent="0.35">
      <c r="B14" s="55" t="s">
        <v>101</v>
      </c>
      <c r="C14" s="56" t="s">
        <v>140</v>
      </c>
      <c r="D14" s="83">
        <v>4.9292020352718208E-3</v>
      </c>
      <c r="E14" s="83">
        <v>8.38621202362912E-3</v>
      </c>
      <c r="F14" s="83">
        <v>1.273440097829821E-2</v>
      </c>
      <c r="G14" s="83">
        <v>1.8077286328992571E-2</v>
      </c>
      <c r="H14" s="83">
        <v>2.3679004742636157E-2</v>
      </c>
      <c r="I14" s="83">
        <v>0.11913398443165892</v>
      </c>
      <c r="J14" s="83">
        <v>0.15183173756667145</v>
      </c>
      <c r="K14" s="83">
        <v>0.18502799585689347</v>
      </c>
      <c r="L14" s="83">
        <v>0.21878513341696451</v>
      </c>
      <c r="M14" s="83">
        <v>0.25521167234923336</v>
      </c>
      <c r="N14" s="83">
        <v>0.29398668068387507</v>
      </c>
      <c r="O14" s="83">
        <v>0.33597135613694595</v>
      </c>
      <c r="P14" s="83">
        <v>0.3680476496489743</v>
      </c>
      <c r="Q14" s="83">
        <v>0.42971547282256334</v>
      </c>
      <c r="R14" s="83">
        <v>0.47764929331087752</v>
      </c>
      <c r="S14" s="83">
        <v>0.52698086391299748</v>
      </c>
      <c r="T14" s="83">
        <v>0.58654600193823514</v>
      </c>
      <c r="U14" s="83">
        <v>0.54733037306180377</v>
      </c>
      <c r="V14" s="83">
        <v>0.49864169156447735</v>
      </c>
      <c r="W14" s="83">
        <v>0.82436253151705985</v>
      </c>
      <c r="X14" s="83">
        <v>0.92393858020931052</v>
      </c>
      <c r="Y14" s="83">
        <v>1.0323634164732749</v>
      </c>
      <c r="Z14" s="83">
        <v>1.1623833597520834</v>
      </c>
      <c r="AA14" s="83">
        <v>1.2618065725683103</v>
      </c>
      <c r="AB14" s="83">
        <v>1.3971501095986445</v>
      </c>
      <c r="AC14" s="83">
        <v>1.5455963137230528</v>
      </c>
      <c r="AD14" s="83">
        <v>1.6947296850219542</v>
      </c>
      <c r="AE14" s="83">
        <v>1.8718478550052335</v>
      </c>
      <c r="AF14" s="83">
        <v>2.0359296168809342</v>
      </c>
      <c r="AG14" s="83">
        <v>2.2048209990457805</v>
      </c>
      <c r="AH14" s="83">
        <v>2.3734823312855675</v>
      </c>
      <c r="AI14" s="83">
        <v>2.5530485320326486</v>
      </c>
      <c r="AJ14" s="83">
        <v>2.738718349557975</v>
      </c>
      <c r="AK14" s="83">
        <v>2.9265780416488592</v>
      </c>
      <c r="AL14" s="83">
        <v>3.123823753303788</v>
      </c>
      <c r="AM14" s="83">
        <v>3.3078626843281786</v>
      </c>
      <c r="AN14" s="83">
        <v>3.526414415049536</v>
      </c>
      <c r="AO14" s="83">
        <v>3.7421607901686449</v>
      </c>
      <c r="AP14" s="83">
        <v>3.8235340104098543</v>
      </c>
      <c r="AQ14" s="83">
        <v>4.0237415317543315</v>
      </c>
      <c r="AR14" s="83">
        <v>4.1803823966163502</v>
      </c>
    </row>
    <row r="15" spans="1:44" ht="16.5" thickBot="1" x14ac:dyDescent="0.35">
      <c r="B15" s="31" t="s">
        <v>107</v>
      </c>
      <c r="C15" s="40" t="s">
        <v>141</v>
      </c>
      <c r="D15" s="77">
        <v>1.6430673450906069E-3</v>
      </c>
      <c r="E15" s="77">
        <v>2.7954040078763736E-3</v>
      </c>
      <c r="F15" s="77">
        <v>4.2448003260994027E-3</v>
      </c>
      <c r="G15" s="77">
        <v>6.0257621096641905E-3</v>
      </c>
      <c r="H15" s="77">
        <v>7.8930015808787186E-3</v>
      </c>
      <c r="I15" s="77">
        <v>3.9711328143886303E-2</v>
      </c>
      <c r="J15" s="77">
        <v>5.0610579188890482E-2</v>
      </c>
      <c r="K15" s="77">
        <v>6.1675998618964493E-2</v>
      </c>
      <c r="L15" s="77">
        <v>7.2928377805654837E-2</v>
      </c>
      <c r="M15" s="77">
        <v>8.5070557449744455E-2</v>
      </c>
      <c r="N15" s="77">
        <v>9.7995560227958356E-2</v>
      </c>
      <c r="O15" s="77">
        <v>0.11199045204564866</v>
      </c>
      <c r="P15" s="77">
        <v>0.12268254988299142</v>
      </c>
      <c r="Q15" s="77">
        <v>0.14323849094085445</v>
      </c>
      <c r="R15" s="77">
        <v>0.15921643110362582</v>
      </c>
      <c r="S15" s="77">
        <v>0.17566028797099917</v>
      </c>
      <c r="T15" s="77">
        <v>0.1955153339794117</v>
      </c>
      <c r="U15" s="77">
        <v>0.18244345768726794</v>
      </c>
      <c r="V15" s="77">
        <v>0.16621389718815913</v>
      </c>
      <c r="W15" s="77">
        <v>0.27478751050568662</v>
      </c>
      <c r="X15" s="77">
        <v>0.30797952673643686</v>
      </c>
      <c r="Y15" s="77">
        <v>0.34412113882442497</v>
      </c>
      <c r="Z15" s="77">
        <v>0.3874611199173611</v>
      </c>
      <c r="AA15" s="77">
        <v>0.42060219085610345</v>
      </c>
      <c r="AB15" s="77">
        <v>0.46571670319954817</v>
      </c>
      <c r="AC15" s="77">
        <v>0.51519877124101754</v>
      </c>
      <c r="AD15" s="77">
        <v>0.56490989500731814</v>
      </c>
      <c r="AE15" s="77">
        <v>0.62394928500174451</v>
      </c>
      <c r="AF15" s="77">
        <v>0.678643205626978</v>
      </c>
      <c r="AG15" s="77">
        <v>0.73494033301526018</v>
      </c>
      <c r="AH15" s="77">
        <v>0.79116077709518917</v>
      </c>
      <c r="AI15" s="77">
        <v>0.8510161773442162</v>
      </c>
      <c r="AJ15" s="77">
        <v>0.91290611651932496</v>
      </c>
      <c r="AK15" s="77">
        <v>0.97552601388295301</v>
      </c>
      <c r="AL15" s="77">
        <v>1.0412745844345961</v>
      </c>
      <c r="AM15" s="77">
        <v>1.1026208947760596</v>
      </c>
      <c r="AN15" s="77">
        <v>1.1754714716831787</v>
      </c>
      <c r="AO15" s="77">
        <v>1.247386930056215</v>
      </c>
      <c r="AP15" s="77">
        <v>1.2745113368032848</v>
      </c>
      <c r="AQ15" s="77">
        <v>1.3412471772514438</v>
      </c>
      <c r="AR15" s="77">
        <v>1.3934607988721166</v>
      </c>
    </row>
    <row r="16" spans="1:44" x14ac:dyDescent="0.3">
      <c r="B16" s="9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2:B37"/>
  <sheetViews>
    <sheetView showGridLines="0" zoomScale="85" zoomScaleNormal="85" workbookViewId="0"/>
  </sheetViews>
  <sheetFormatPr baseColWidth="10" defaultRowHeight="15.75" x14ac:dyDescent="0.3"/>
  <cols>
    <col min="2" max="2" width="69.88671875" bestFit="1" customWidth="1"/>
  </cols>
  <sheetData>
    <row r="2" spans="1:2" s="95" customFormat="1" ht="21" x14ac:dyDescent="0.3">
      <c r="A2" s="95" t="s">
        <v>137</v>
      </c>
    </row>
    <row r="3" spans="1:2" s="96" customFormat="1" ht="21" x14ac:dyDescent="0.3">
      <c r="A3" s="96" t="s">
        <v>126</v>
      </c>
    </row>
    <row r="4" spans="1:2" s="2" customFormat="1" x14ac:dyDescent="0.3"/>
    <row r="5" spans="1:2" s="3" customFormat="1" ht="19.5" x14ac:dyDescent="0.3">
      <c r="A5" s="3" t="s">
        <v>90</v>
      </c>
    </row>
    <row r="8" spans="1:2" x14ac:dyDescent="0.3">
      <c r="B8" s="59"/>
    </row>
    <row r="10" spans="1:2" x14ac:dyDescent="0.3">
      <c r="B10" s="59" t="s">
        <v>92</v>
      </c>
    </row>
    <row r="11" spans="1:2" x14ac:dyDescent="0.3">
      <c r="B11" s="60" t="str">
        <f>'01 Stromverbrauch'!$B$9</f>
        <v>Tabelle 01-01: Stromverbrauch nach Kalenderjahr</v>
      </c>
    </row>
    <row r="13" spans="1:2" x14ac:dyDescent="0.3">
      <c r="B13" s="59" t="s">
        <v>93</v>
      </c>
    </row>
    <row r="14" spans="1:2" x14ac:dyDescent="0.3">
      <c r="B14" s="60" t="str">
        <f>'02 Stromerzeugung'!$B$9</f>
        <v>Tabelle 02-01: Stromerzeugung nach Kraftwerkstyp je Kalenderjahr</v>
      </c>
    </row>
    <row r="15" spans="1:2" x14ac:dyDescent="0.3">
      <c r="B15" s="60" t="str">
        <f>'02 Stromerzeugung'!$B$37</f>
        <v>Tabelle 02-02: Stromerzeugung aus erneuerbaren Energien ohne Wasserkraft nach Kraftwerkstyp je Kalenderjahr</v>
      </c>
    </row>
    <row r="16" spans="1:2" x14ac:dyDescent="0.3">
      <c r="B16" s="60" t="str">
        <f>'02 Stromerzeugung'!$B$54</f>
        <v>Tabelle 02-03: Stromerzeugung aus Wasserkraft je Kalenderjahr</v>
      </c>
    </row>
    <row r="18" spans="2:2" x14ac:dyDescent="0.3">
      <c r="B18" s="59" t="s">
        <v>94</v>
      </c>
    </row>
    <row r="19" spans="2:2" x14ac:dyDescent="0.3">
      <c r="B19" s="60" t="str">
        <f>'03 installierte Leistung'!$B$9</f>
        <v>Tabelle 03-01: Installierte Leistung nach Kraftwerkstyp je Kalenderjahr</v>
      </c>
    </row>
    <row r="20" spans="2:2" x14ac:dyDescent="0.3">
      <c r="B20" s="60" t="str">
        <f>'03 installierte Leistung'!$B$29</f>
        <v>Tabelle 03-02: Installierte Leistung erneuerbarer Energien ohne Wasserkraft nach Kraftwerkstyp je Kalenderjahr</v>
      </c>
    </row>
    <row r="22" spans="2:2" x14ac:dyDescent="0.3">
      <c r="B22" s="59" t="s">
        <v>95</v>
      </c>
    </row>
    <row r="23" spans="2:2" x14ac:dyDescent="0.3">
      <c r="B23" s="60" t="str">
        <f>'04 Stromerzeugung Winter'!$B$9</f>
        <v>Tabelle 04-01: Stromerzeugung im Winterhalbjahr nach Kraftwerkstyp je Kalenerjahr</v>
      </c>
    </row>
    <row r="24" spans="2:2" x14ac:dyDescent="0.3">
      <c r="B24" s="60" t="str">
        <f>'04 Stromerzeugung Winter'!$B$26</f>
        <v>Tabelle 04-02: Stromerzeugung aus erneuerbaren Energien ohne Wasserkraft im Winterhalbjahr je Kalenderjahr</v>
      </c>
    </row>
    <row r="26" spans="2:2" x14ac:dyDescent="0.3">
      <c r="B26" s="59" t="s">
        <v>96</v>
      </c>
    </row>
    <row r="27" spans="2:2" x14ac:dyDescent="0.3">
      <c r="B27" s="60" t="str">
        <f>'05 Stromerzeugung Sommer'!$B$9</f>
        <v>Tabelle 05-01: Stromerzeugung im Sommerhalbjahr nach Kraftwerkstyp je Kalenerjahr</v>
      </c>
    </row>
    <row r="28" spans="2:2" x14ac:dyDescent="0.3">
      <c r="B28" s="60" t="str">
        <f>'05 Stromerzeugung Sommer'!$B$26</f>
        <v>Tabelle 05-02: Stromerzeugung aus erneuerbaren Energien ohne Wasserkraft im Sommerhalbjahr je Kalenderjahr</v>
      </c>
    </row>
    <row r="30" spans="2:2" x14ac:dyDescent="0.3">
      <c r="B30" s="59" t="s">
        <v>97</v>
      </c>
    </row>
    <row r="31" spans="2:2" x14ac:dyDescent="0.3">
      <c r="B31" s="60" t="str">
        <f>'06 Strompreise'!$B$9</f>
        <v>Tabelle 06-01: Entwicklung der länderspezifischen Stromgrosshandelspreise je Kalenerjahr</v>
      </c>
    </row>
    <row r="33" spans="2:2" x14ac:dyDescent="0.3">
      <c r="B33" s="59" t="s">
        <v>98</v>
      </c>
    </row>
    <row r="34" spans="2:2" x14ac:dyDescent="0.3">
      <c r="B34" s="60" t="str">
        <f>'07 Wärmeerzeugung'!$B$9</f>
        <v>Tabelle 07-01: Fernwärmeerzeugung nach Anlagentyp je Kalenderjahr</v>
      </c>
    </row>
    <row r="36" spans="2:2" x14ac:dyDescent="0.3">
      <c r="B36" s="59" t="s">
        <v>99</v>
      </c>
    </row>
    <row r="37" spans="2:2" x14ac:dyDescent="0.3">
      <c r="B37" s="60" t="str">
        <f>'08 PtX'!$B$9</f>
        <v>Tabelle 08-01: Inlandserzeugung von Power-To-X-Produkten je Kalenderjahr</v>
      </c>
    </row>
  </sheetData>
  <hyperlinks>
    <hyperlink ref="B10" location="='01 Stromverbrauch'!$A$5" display="='01 Stromverbrauch'!$A$5"/>
    <hyperlink ref="B11" location="='01 Stromverbrauch'!$B$9" display="='01 Stromverbrauch'!$B$9"/>
    <hyperlink ref="B13" location="='02 Stromerzeugung'!$A$5" display="='02 Stromerzeugung'!$A$5"/>
    <hyperlink ref="B14" location="='02 Stromerzeugung'!$B$9" display="='02 Stromerzeugung'!$B$9"/>
    <hyperlink ref="B15" location="='02 Stromerzeugung'!$B$37" display="='02 Stromerzeugung'!$B$37"/>
    <hyperlink ref="B16" location="='02 Stromerzeugung'!$B$54" display="='02 Stromerzeugung'!$B$54"/>
    <hyperlink ref="B18" location="='03 installierte Leistung'!$A$5" display="='03 installierte Leistung'!$A$5"/>
    <hyperlink ref="B19" location="='03 installierte Leistung'!$B$9" display="='03 installierte Leistung'!$B$9"/>
    <hyperlink ref="B20" location="='03 installierte Leistung'!$B$29" display="='03 installierte Leistung'!$B$29"/>
    <hyperlink ref="B22" location="='04 Stromerzeugung Winter'!$A$5" display="='04 Stromerzeugung Winter'!$A$5"/>
    <hyperlink ref="B23" location="='04 Stromerzeugung Winter'!$B$9" display="='04 Stromerzeugung Winter'!$B$9"/>
    <hyperlink ref="B24" location="='04 Stromerzeugung Winter'!$B$26" display="='04 Stromerzeugung Winter'!$B$26"/>
    <hyperlink ref="B26" location="='05 Stromerzeugung Sommer'!$A$5" display="='05 Stromerzeugung Sommer'!$A$5"/>
    <hyperlink ref="B27" location="='05 Stromerzeugung Sommer'!$B$9" display="='05 Stromerzeugung Sommer'!$B$9"/>
    <hyperlink ref="B28" location="='05 Stromerzeugung Sommer'!$B$26" display="='05 Stromerzeugung Sommer'!$B$26"/>
    <hyperlink ref="B30" location="='06 Strompreise'!$A$5" display="='06 Strompreise'!$A$5"/>
    <hyperlink ref="B31" location="='06 Strompreise'!$B$9" display="='06 Strompreise'!$B$9"/>
    <hyperlink ref="B33" location="='07 Wärmeerzeugung'!$A$5" display="='07 Wärmeerzeugung'!$A$5"/>
    <hyperlink ref="B34" location="='07 Wärmeerzeugung'!$B$9" display="='07 Wärmeerzeugung'!$B$9"/>
    <hyperlink ref="B36" location="='08 PtX'!$A$5" display="='08 PtX'!$A$5"/>
    <hyperlink ref="B37" location="='08 PtX'!$B$9" display="='08 PtX'!$B$9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L27"/>
  <sheetViews>
    <sheetView showGridLines="0" zoomScale="85" zoomScaleNormal="85" workbookViewId="0">
      <selection activeCell="A2" sqref="A2:XFD2"/>
    </sheetView>
  </sheetViews>
  <sheetFormatPr baseColWidth="10" defaultRowHeight="15.75" outlineLevelCol="1" x14ac:dyDescent="0.3"/>
  <cols>
    <col min="2" max="2" width="19.88671875" customWidth="1"/>
    <col min="3" max="3" width="14.109375" customWidth="1"/>
    <col min="5" max="8" width="0" hidden="1" customWidth="1" outlineLevel="1"/>
    <col min="9" max="9" width="10.88671875" collapsed="1"/>
    <col min="10" max="13" width="0" hidden="1" customWidth="1" outlineLevel="1"/>
    <col min="14" max="14" width="10.88671875" collapsed="1"/>
    <col min="15" max="18" width="0" hidden="1" customWidth="1" outlineLevel="1"/>
    <col min="19" max="19" width="10.88671875" collapsed="1"/>
    <col min="20" max="23" width="0" hidden="1" customWidth="1" outlineLevel="1"/>
    <col min="24" max="24" width="10.88671875" collapsed="1"/>
    <col min="25" max="28" width="0" hidden="1" customWidth="1" outlineLevel="1"/>
    <col min="29" max="29" width="10.88671875" collapsed="1"/>
    <col min="30" max="33" width="0" hidden="1" customWidth="1" outlineLevel="1"/>
    <col min="34" max="34" width="10.88671875" collapsed="1"/>
    <col min="35" max="38" width="0" hidden="1" customWidth="1" outlineLevel="1"/>
    <col min="39" max="39" width="10.88671875" collapsed="1"/>
    <col min="40" max="43" width="0" hidden="1" customWidth="1" outlineLevel="1"/>
    <col min="44" max="44" width="10.88671875" collapsed="1"/>
    <col min="45" max="48" width="0" hidden="1" customWidth="1" outlineLevel="1"/>
    <col min="49" max="49" width="10.88671875" collapsed="1"/>
    <col min="50" max="53" width="0" hidden="1" customWidth="1" outlineLevel="1"/>
    <col min="54" max="54" width="10.88671875" collapsed="1"/>
    <col min="55" max="58" width="0" hidden="1" customWidth="1" outlineLevel="1" collapsed="1"/>
    <col min="59" max="59" width="10.88671875" collapsed="1"/>
    <col min="60" max="63" width="0" hidden="1" customWidth="1" outlineLevel="1" collapsed="1"/>
    <col min="64" max="64" width="10.88671875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1</v>
      </c>
    </row>
    <row r="8" spans="1:64" ht="16.5" thickBot="1" x14ac:dyDescent="0.35"/>
    <row r="9" spans="1:64" ht="20.25" x14ac:dyDescent="0.3">
      <c r="B9" s="6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10" t="s">
        <v>2</v>
      </c>
      <c r="C11" s="10"/>
      <c r="D11" s="86">
        <v>2000</v>
      </c>
      <c r="E11" s="86">
        <v>2001</v>
      </c>
      <c r="F11" s="86">
        <v>2002</v>
      </c>
      <c r="G11" s="86">
        <v>2003</v>
      </c>
      <c r="H11" s="86">
        <v>2004</v>
      </c>
      <c r="I11" s="86">
        <v>2005</v>
      </c>
      <c r="J11" s="86">
        <v>2006</v>
      </c>
      <c r="K11" s="86">
        <v>2007</v>
      </c>
      <c r="L11" s="86">
        <v>2008</v>
      </c>
      <c r="M11" s="86">
        <v>2009</v>
      </c>
      <c r="N11" s="86">
        <v>2010</v>
      </c>
      <c r="O11" s="86">
        <v>2011</v>
      </c>
      <c r="P11" s="86">
        <v>2012</v>
      </c>
      <c r="Q11" s="86">
        <v>2013</v>
      </c>
      <c r="R11" s="86">
        <v>2014</v>
      </c>
      <c r="S11" s="86">
        <v>2015</v>
      </c>
      <c r="T11" s="86">
        <v>2016</v>
      </c>
      <c r="U11" s="86">
        <v>2017</v>
      </c>
      <c r="V11" s="86">
        <v>2018</v>
      </c>
      <c r="W11" s="86">
        <v>2019</v>
      </c>
      <c r="X11" s="86">
        <v>2020</v>
      </c>
      <c r="Y11" s="86">
        <v>2021</v>
      </c>
      <c r="Z11" s="86">
        <v>2022</v>
      </c>
      <c r="AA11" s="86">
        <v>2023</v>
      </c>
      <c r="AB11" s="86">
        <v>2024</v>
      </c>
      <c r="AC11" s="86">
        <v>2025</v>
      </c>
      <c r="AD11" s="86">
        <v>2026</v>
      </c>
      <c r="AE11" s="86">
        <v>2027</v>
      </c>
      <c r="AF11" s="86">
        <v>2028</v>
      </c>
      <c r="AG11" s="86">
        <v>2029</v>
      </c>
      <c r="AH11" s="86">
        <v>2030</v>
      </c>
      <c r="AI11" s="86">
        <v>2031</v>
      </c>
      <c r="AJ11" s="86">
        <v>2032</v>
      </c>
      <c r="AK11" s="86">
        <v>2033</v>
      </c>
      <c r="AL11" s="86">
        <v>2034</v>
      </c>
      <c r="AM11" s="86">
        <v>2035</v>
      </c>
      <c r="AN11" s="86">
        <v>2036</v>
      </c>
      <c r="AO11" s="86">
        <v>2037</v>
      </c>
      <c r="AP11" s="86">
        <v>2038</v>
      </c>
      <c r="AQ11" s="86">
        <v>2039</v>
      </c>
      <c r="AR11" s="86">
        <v>2040</v>
      </c>
      <c r="AS11" s="86">
        <v>2041</v>
      </c>
      <c r="AT11" s="86">
        <v>2042</v>
      </c>
      <c r="AU11" s="86">
        <v>2043</v>
      </c>
      <c r="AV11" s="86">
        <v>2044</v>
      </c>
      <c r="AW11" s="86">
        <v>2045</v>
      </c>
      <c r="AX11" s="86">
        <v>2046</v>
      </c>
      <c r="AY11" s="86">
        <v>2047</v>
      </c>
      <c r="AZ11" s="86">
        <v>2048</v>
      </c>
      <c r="BA11" s="86">
        <v>2049</v>
      </c>
      <c r="BB11" s="86">
        <v>2050</v>
      </c>
      <c r="BC11" s="86">
        <v>2051</v>
      </c>
      <c r="BD11" s="86">
        <v>2052</v>
      </c>
      <c r="BE11" s="86">
        <v>2053</v>
      </c>
      <c r="BF11" s="86">
        <v>2054</v>
      </c>
      <c r="BG11" s="86">
        <v>2055</v>
      </c>
      <c r="BH11" s="86">
        <v>2056</v>
      </c>
      <c r="BI11" s="86">
        <v>2057</v>
      </c>
      <c r="BJ11" s="86">
        <v>2058</v>
      </c>
      <c r="BK11" s="86">
        <v>2059</v>
      </c>
      <c r="BL11" s="86">
        <v>2060</v>
      </c>
    </row>
    <row r="12" spans="1:64" ht="18" x14ac:dyDescent="0.3">
      <c r="B12" s="28" t="s">
        <v>49</v>
      </c>
      <c r="C12" s="25"/>
      <c r="D12" s="71">
        <v>52.372999999999998</v>
      </c>
      <c r="E12" s="71">
        <v>53.749000000000002</v>
      </c>
      <c r="F12" s="71">
        <v>54.029000000000003</v>
      </c>
      <c r="G12" s="71">
        <v>55.122</v>
      </c>
      <c r="H12" s="71">
        <v>56.170999999999999</v>
      </c>
      <c r="I12" s="71">
        <v>57.33</v>
      </c>
      <c r="J12" s="71">
        <v>57.781999999999996</v>
      </c>
      <c r="K12" s="71">
        <v>57.432000000000002</v>
      </c>
      <c r="L12" s="71">
        <v>58.728999999999999</v>
      </c>
      <c r="M12" s="71">
        <v>57.494</v>
      </c>
      <c r="N12" s="71">
        <v>59.784999999999997</v>
      </c>
      <c r="O12" s="71">
        <v>58.598999999999997</v>
      </c>
      <c r="P12" s="71">
        <v>58.972999999999999</v>
      </c>
      <c r="Q12" s="71">
        <v>59.323</v>
      </c>
      <c r="R12" s="71">
        <v>57.466000000000001</v>
      </c>
      <c r="S12" s="71">
        <v>58.246000000000002</v>
      </c>
      <c r="T12" s="71">
        <v>58.238999999999997</v>
      </c>
      <c r="U12" s="71">
        <v>58.482999999999997</v>
      </c>
      <c r="V12" s="71">
        <v>57.646999999999998</v>
      </c>
      <c r="W12" s="71">
        <v>57.198</v>
      </c>
      <c r="X12" s="71">
        <v>58.405803643099681</v>
      </c>
      <c r="Y12" s="71">
        <v>58.586099314832246</v>
      </c>
      <c r="Z12" s="71">
        <v>58.863442444708859</v>
      </c>
      <c r="AA12" s="71">
        <v>59.075336639893365</v>
      </c>
      <c r="AB12" s="71">
        <v>59.433436257875726</v>
      </c>
      <c r="AC12" s="71">
        <v>59.825471185926247</v>
      </c>
      <c r="AD12" s="71">
        <v>60.191522323113148</v>
      </c>
      <c r="AE12" s="71">
        <v>60.578484194141083</v>
      </c>
      <c r="AF12" s="71">
        <v>60.946914723762958</v>
      </c>
      <c r="AG12" s="71">
        <v>61.353949711657336</v>
      </c>
      <c r="AH12" s="71">
        <v>61.766536226780737</v>
      </c>
      <c r="AI12" s="71">
        <v>62.198547254740532</v>
      </c>
      <c r="AJ12" s="71">
        <v>62.647043661285394</v>
      </c>
      <c r="AK12" s="71">
        <v>63.062588092484056</v>
      </c>
      <c r="AL12" s="71">
        <v>63.508466476436851</v>
      </c>
      <c r="AM12" s="71">
        <v>63.978692680200126</v>
      </c>
      <c r="AN12" s="71">
        <v>64.311601769217191</v>
      </c>
      <c r="AO12" s="71">
        <v>64.648896475508536</v>
      </c>
      <c r="AP12" s="71">
        <v>64.997433617010273</v>
      </c>
      <c r="AQ12" s="71">
        <v>65.317381912757526</v>
      </c>
      <c r="AR12" s="71">
        <v>65.629297190097162</v>
      </c>
      <c r="AS12" s="71">
        <v>65.832582645924745</v>
      </c>
      <c r="AT12" s="71">
        <v>66.051382271610322</v>
      </c>
      <c r="AU12" s="71">
        <v>66.260303553476732</v>
      </c>
      <c r="AV12" s="71">
        <v>66.487894602472693</v>
      </c>
      <c r="AW12" s="71">
        <v>66.673470147981959</v>
      </c>
      <c r="AX12" s="71">
        <v>66.887788851230781</v>
      </c>
      <c r="AY12" s="71">
        <v>67.093193877865389</v>
      </c>
      <c r="AZ12" s="71">
        <v>67.301237030920902</v>
      </c>
      <c r="BA12" s="71">
        <v>67.562062874364486</v>
      </c>
      <c r="BB12" s="71">
        <v>67.827564522968473</v>
      </c>
      <c r="BC12" s="71">
        <v>68.129694309933512</v>
      </c>
      <c r="BD12" s="71">
        <v>68.395717993313042</v>
      </c>
      <c r="BE12" s="71">
        <v>68.723487080296081</v>
      </c>
      <c r="BF12" s="71">
        <v>69.0381041628644</v>
      </c>
      <c r="BG12" s="71">
        <v>69.319778018255391</v>
      </c>
      <c r="BH12" s="71">
        <v>69.596521407974294</v>
      </c>
      <c r="BI12" s="71">
        <v>69.880974357316532</v>
      </c>
      <c r="BJ12" s="71">
        <v>70.162269360263821</v>
      </c>
      <c r="BK12" s="71">
        <v>70.427283193111819</v>
      </c>
      <c r="BL12" s="71">
        <v>70.65134867889401</v>
      </c>
    </row>
    <row r="13" spans="1:64" x14ac:dyDescent="0.3">
      <c r="B13" s="15" t="s">
        <v>4</v>
      </c>
      <c r="C13" s="13"/>
      <c r="D13" s="72">
        <v>51.698438247504825</v>
      </c>
      <c r="E13" s="72">
        <v>52.991998594412514</v>
      </c>
      <c r="F13" s="72">
        <v>53.271214747200752</v>
      </c>
      <c r="G13" s="72">
        <v>54.27287614737606</v>
      </c>
      <c r="H13" s="72">
        <v>55.269819857455843</v>
      </c>
      <c r="I13" s="72">
        <v>56.317110199845359</v>
      </c>
      <c r="J13" s="72">
        <v>56.707770177778606</v>
      </c>
      <c r="K13" s="72">
        <v>56.37777627445498</v>
      </c>
      <c r="L13" s="72">
        <v>57.491449263377291</v>
      </c>
      <c r="M13" s="72">
        <v>56.214299539838969</v>
      </c>
      <c r="N13" s="72">
        <v>58.252830934263805</v>
      </c>
      <c r="O13" s="72">
        <v>57.224670250369144</v>
      </c>
      <c r="P13" s="72">
        <v>57.351492915497474</v>
      </c>
      <c r="Q13" s="72">
        <v>57.423354640121346</v>
      </c>
      <c r="R13" s="72">
        <v>55.825752147384634</v>
      </c>
      <c r="S13" s="72">
        <v>56.32035459599237</v>
      </c>
      <c r="T13" s="72">
        <v>56.058881003085851</v>
      </c>
      <c r="U13" s="72">
        <v>56.170630806268129</v>
      </c>
      <c r="V13" s="72">
        <v>55.388749965235824</v>
      </c>
      <c r="W13" s="72">
        <v>54.713850839924312</v>
      </c>
      <c r="X13" s="72">
        <v>55.523817232677224</v>
      </c>
      <c r="Y13" s="72">
        <v>55.480755561613158</v>
      </c>
      <c r="Z13" s="72">
        <v>55.486005557810437</v>
      </c>
      <c r="AA13" s="72">
        <v>55.428101822013083</v>
      </c>
      <c r="AB13" s="72">
        <v>55.503935977686936</v>
      </c>
      <c r="AC13" s="72">
        <v>55.596949623623409</v>
      </c>
      <c r="AD13" s="72">
        <v>55.637717094682273</v>
      </c>
      <c r="AE13" s="72">
        <v>55.710510325668665</v>
      </c>
      <c r="AF13" s="72">
        <v>55.744049992637798</v>
      </c>
      <c r="AG13" s="72">
        <v>55.804077690175625</v>
      </c>
      <c r="AH13" s="72">
        <v>55.853682930155017</v>
      </c>
      <c r="AI13" s="72">
        <v>55.925864042233613</v>
      </c>
      <c r="AJ13" s="72">
        <v>55.997892281101812</v>
      </c>
      <c r="AK13" s="72">
        <v>56.022185911885082</v>
      </c>
      <c r="AL13" s="72">
        <v>56.073922881299914</v>
      </c>
      <c r="AM13" s="72">
        <v>56.164040788226629</v>
      </c>
      <c r="AN13" s="72">
        <v>56.083005452736415</v>
      </c>
      <c r="AO13" s="72">
        <v>56.023719428095546</v>
      </c>
      <c r="AP13" s="72">
        <v>55.973885281378791</v>
      </c>
      <c r="AQ13" s="72">
        <v>55.894469033619878</v>
      </c>
      <c r="AR13" s="72">
        <v>55.831217394673651</v>
      </c>
      <c r="AS13" s="72">
        <v>55.640597578808929</v>
      </c>
      <c r="AT13" s="72">
        <v>55.468667039163954</v>
      </c>
      <c r="AU13" s="72">
        <v>55.275856780433017</v>
      </c>
      <c r="AV13" s="72">
        <v>55.098438200915247</v>
      </c>
      <c r="AW13" s="72">
        <v>54.884647872861137</v>
      </c>
      <c r="AX13" s="72">
        <v>54.6798687844271</v>
      </c>
      <c r="AY13" s="72">
        <v>54.471171113095458</v>
      </c>
      <c r="AZ13" s="72">
        <v>54.285407080377524</v>
      </c>
      <c r="BA13" s="72">
        <v>54.126211060887634</v>
      </c>
      <c r="BB13" s="72">
        <v>54.00279840511817</v>
      </c>
      <c r="BC13" s="72">
        <v>53.922420804406634</v>
      </c>
      <c r="BD13" s="72">
        <v>53.803715288403311</v>
      </c>
      <c r="BE13" s="72">
        <v>53.739753589815024</v>
      </c>
      <c r="BF13" s="72">
        <v>53.678397847113771</v>
      </c>
      <c r="BG13" s="72">
        <v>53.597304951348619</v>
      </c>
      <c r="BH13" s="72">
        <v>53.513886116569083</v>
      </c>
      <c r="BI13" s="72">
        <v>53.436130139721151</v>
      </c>
      <c r="BJ13" s="72">
        <v>53.358767377367514</v>
      </c>
      <c r="BK13" s="72">
        <v>53.249377542006165</v>
      </c>
      <c r="BL13" s="72">
        <v>53.129374428718606</v>
      </c>
    </row>
    <row r="14" spans="1:64" x14ac:dyDescent="0.3">
      <c r="B14" s="15" t="s">
        <v>5</v>
      </c>
      <c r="C14" s="13"/>
      <c r="D14" s="72">
        <v>7.8237903597981384E-2</v>
      </c>
      <c r="E14" s="72">
        <v>8.5511213665305189E-2</v>
      </c>
      <c r="F14" s="72">
        <v>8.6786014846722562E-2</v>
      </c>
      <c r="G14" s="72">
        <v>9.787354766268401E-2</v>
      </c>
      <c r="H14" s="72">
        <v>9.3587290209728266E-2</v>
      </c>
      <c r="I14" s="72">
        <v>9.7609135987225232E-2</v>
      </c>
      <c r="J14" s="72">
        <v>0.10569252805546575</v>
      </c>
      <c r="K14" s="72">
        <v>9.7631591249018268E-2</v>
      </c>
      <c r="L14" s="72">
        <v>0.10293875673935979</v>
      </c>
      <c r="M14" s="72">
        <v>9.7377909365326504E-2</v>
      </c>
      <c r="N14" s="72">
        <v>0.11179104090136206</v>
      </c>
      <c r="O14" s="72">
        <v>0.11305571531557033</v>
      </c>
      <c r="P14" s="72">
        <v>0.11170892286039845</v>
      </c>
      <c r="Q14" s="72">
        <v>0.10457259928920934</v>
      </c>
      <c r="R14" s="72">
        <v>9.7474178293955882E-2</v>
      </c>
      <c r="S14" s="72">
        <v>0.10865530707917426</v>
      </c>
      <c r="T14" s="72">
        <v>0.11706343565468792</v>
      </c>
      <c r="U14" s="72">
        <v>0.13176688771977729</v>
      </c>
      <c r="V14" s="72">
        <v>0.15086890819819951</v>
      </c>
      <c r="W14" s="72">
        <v>0.17732513764570704</v>
      </c>
      <c r="X14" s="72">
        <v>0.2485251361450613</v>
      </c>
      <c r="Y14" s="72">
        <v>0.30649830757192298</v>
      </c>
      <c r="Z14" s="72">
        <v>0.37829729173111926</v>
      </c>
      <c r="AA14" s="72">
        <v>0.46437152458463093</v>
      </c>
      <c r="AB14" s="72">
        <v>0.56575242000320491</v>
      </c>
      <c r="AC14" s="72">
        <v>0.68311113913996402</v>
      </c>
      <c r="AD14" s="72">
        <v>0.81954363664016738</v>
      </c>
      <c r="AE14" s="72">
        <v>0.97210723978456681</v>
      </c>
      <c r="AF14" s="72">
        <v>1.1428211532077692</v>
      </c>
      <c r="AG14" s="72">
        <v>1.3321625006218925</v>
      </c>
      <c r="AH14" s="72">
        <v>1.5404744855645292</v>
      </c>
      <c r="AI14" s="72">
        <v>1.7661093512788384</v>
      </c>
      <c r="AJ14" s="72">
        <v>2.0084623000132602</v>
      </c>
      <c r="AK14" s="72">
        <v>2.2664326246893647</v>
      </c>
      <c r="AL14" s="72">
        <v>2.5382713473012122</v>
      </c>
      <c r="AM14" s="72">
        <v>2.8227569880555512</v>
      </c>
      <c r="AN14" s="72">
        <v>3.1226039105266965</v>
      </c>
      <c r="AO14" s="72">
        <v>3.4227997256595333</v>
      </c>
      <c r="AP14" s="72">
        <v>3.728336058238126</v>
      </c>
      <c r="AQ14" s="72">
        <v>4.0380663049005978</v>
      </c>
      <c r="AR14" s="72">
        <v>4.3513939566946309</v>
      </c>
      <c r="AS14" s="72">
        <v>4.6578438939164295</v>
      </c>
      <c r="AT14" s="72">
        <v>4.9649509526476212</v>
      </c>
      <c r="AU14" s="72">
        <v>5.2725858985729444</v>
      </c>
      <c r="AV14" s="72">
        <v>5.5806541325360914</v>
      </c>
      <c r="AW14" s="72">
        <v>5.8891137980328541</v>
      </c>
      <c r="AX14" s="72">
        <v>6.1994657443853178</v>
      </c>
      <c r="AY14" s="72">
        <v>6.5153701852327917</v>
      </c>
      <c r="AZ14" s="72">
        <v>6.8291298395089761</v>
      </c>
      <c r="BA14" s="72">
        <v>7.1445219735310888</v>
      </c>
      <c r="BB14" s="72">
        <v>7.4597957076623622</v>
      </c>
      <c r="BC14" s="72">
        <v>7.7756770490110743</v>
      </c>
      <c r="BD14" s="72">
        <v>8.0931807505031603</v>
      </c>
      <c r="BE14" s="72">
        <v>8.4123891574441423</v>
      </c>
      <c r="BF14" s="72">
        <v>8.7332478643319842</v>
      </c>
      <c r="BG14" s="72">
        <v>9.0559471084843626</v>
      </c>
      <c r="BH14" s="72">
        <v>9.3805962412185231</v>
      </c>
      <c r="BI14" s="72">
        <v>9.7072925761918842</v>
      </c>
      <c r="BJ14" s="72">
        <v>10.036177945902471</v>
      </c>
      <c r="BK14" s="72">
        <v>10.367260010758244</v>
      </c>
      <c r="BL14" s="72">
        <v>10.70073562609363</v>
      </c>
    </row>
    <row r="15" spans="1:64" ht="16.5" thickBot="1" x14ac:dyDescent="0.35">
      <c r="B15" s="15" t="s">
        <v>6</v>
      </c>
      <c r="C15" s="13"/>
      <c r="D15" s="72">
        <v>0.5963238488971937</v>
      </c>
      <c r="E15" s="72">
        <v>0.67149019192218162</v>
      </c>
      <c r="F15" s="72">
        <v>0.67099923795253202</v>
      </c>
      <c r="G15" s="72">
        <v>0.75125030496125467</v>
      </c>
      <c r="H15" s="72">
        <v>0.80759285233443112</v>
      </c>
      <c r="I15" s="72">
        <v>0.91528066416741094</v>
      </c>
      <c r="J15" s="72">
        <v>0.96853729416592416</v>
      </c>
      <c r="K15" s="72">
        <v>0.95659213429600465</v>
      </c>
      <c r="L15" s="72">
        <v>1.1346119798833476</v>
      </c>
      <c r="M15" s="72">
        <v>1.1823225507957067</v>
      </c>
      <c r="N15" s="72">
        <v>1.4203780248348323</v>
      </c>
      <c r="O15" s="72">
        <v>1.2612740343152862</v>
      </c>
      <c r="P15" s="72">
        <v>1.5097981616421206</v>
      </c>
      <c r="Q15" s="72">
        <v>1.7950727605894503</v>
      </c>
      <c r="R15" s="72">
        <v>1.5427736743214084</v>
      </c>
      <c r="S15" s="72">
        <v>1.8169900969284567</v>
      </c>
      <c r="T15" s="72">
        <v>2.0630555612594632</v>
      </c>
      <c r="U15" s="72">
        <v>2.1806023060120876</v>
      </c>
      <c r="V15" s="72">
        <v>2.1073811265659756</v>
      </c>
      <c r="W15" s="72">
        <v>2.3068240224299803</v>
      </c>
      <c r="X15" s="72">
        <v>2.6334612742773951</v>
      </c>
      <c r="Y15" s="72">
        <v>2.7988454456471668</v>
      </c>
      <c r="Z15" s="72">
        <v>2.999139595167303</v>
      </c>
      <c r="AA15" s="72">
        <v>3.1828632932956538</v>
      </c>
      <c r="AB15" s="72">
        <v>3.3637478601855806</v>
      </c>
      <c r="AC15" s="72">
        <v>3.5454104231628674</v>
      </c>
      <c r="AD15" s="72">
        <v>3.7342615917907054</v>
      </c>
      <c r="AE15" s="72">
        <v>3.8958666286878456</v>
      </c>
      <c r="AF15" s="72">
        <v>4.0600435779173889</v>
      </c>
      <c r="AG15" s="72">
        <v>4.2177095208598185</v>
      </c>
      <c r="AH15" s="72">
        <v>4.372378811061191</v>
      </c>
      <c r="AI15" s="72">
        <v>4.506573861228083</v>
      </c>
      <c r="AJ15" s="72">
        <v>4.6406890801703229</v>
      </c>
      <c r="AK15" s="72">
        <v>4.77396955590961</v>
      </c>
      <c r="AL15" s="72">
        <v>4.8962722478357277</v>
      </c>
      <c r="AM15" s="72">
        <v>4.9918949039179479</v>
      </c>
      <c r="AN15" s="72">
        <v>5.1059924059540736</v>
      </c>
      <c r="AO15" s="72">
        <v>5.2023773217534606</v>
      </c>
      <c r="AP15" s="72">
        <v>5.295212277393353</v>
      </c>
      <c r="AQ15" s="72">
        <v>5.3848465742370495</v>
      </c>
      <c r="AR15" s="72">
        <v>5.4466858387288815</v>
      </c>
      <c r="AS15" s="72">
        <v>5.534141173199389</v>
      </c>
      <c r="AT15" s="72">
        <v>5.6177642797987506</v>
      </c>
      <c r="AU15" s="72">
        <v>5.7118608744707737</v>
      </c>
      <c r="AV15" s="72">
        <v>5.8088022690213563</v>
      </c>
      <c r="AW15" s="72">
        <v>5.8997084770879686</v>
      </c>
      <c r="AX15" s="72">
        <v>6.0084543224183644</v>
      </c>
      <c r="AY15" s="72">
        <v>6.1066525795371422</v>
      </c>
      <c r="AZ15" s="72">
        <v>6.1867001110344022</v>
      </c>
      <c r="BA15" s="72">
        <v>6.2913298399457593</v>
      </c>
      <c r="BB15" s="72">
        <v>6.3649704101879383</v>
      </c>
      <c r="BC15" s="72">
        <v>6.4315964565158019</v>
      </c>
      <c r="BD15" s="72">
        <v>6.4988219544065728</v>
      </c>
      <c r="BE15" s="72">
        <v>6.5713443330369179</v>
      </c>
      <c r="BF15" s="72">
        <v>6.6264584514186424</v>
      </c>
      <c r="BG15" s="72">
        <v>6.6665259584224081</v>
      </c>
      <c r="BH15" s="72">
        <v>6.7020390501866816</v>
      </c>
      <c r="BI15" s="72">
        <v>6.7375516414034999</v>
      </c>
      <c r="BJ15" s="72">
        <v>6.7673240369938368</v>
      </c>
      <c r="BK15" s="72">
        <v>6.8106456403474116</v>
      </c>
      <c r="BL15" s="72">
        <v>6.8212386240817704</v>
      </c>
    </row>
    <row r="16" spans="1:64" x14ac:dyDescent="0.3">
      <c r="B16" s="32" t="s">
        <v>7</v>
      </c>
      <c r="C16" s="33"/>
      <c r="D16" s="73">
        <v>0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  <c r="S16" s="73">
        <v>0</v>
      </c>
      <c r="T16" s="73">
        <v>0</v>
      </c>
      <c r="U16" s="73">
        <v>0</v>
      </c>
      <c r="V16" s="73">
        <v>0</v>
      </c>
      <c r="W16" s="73">
        <v>0</v>
      </c>
      <c r="X16" s="73">
        <v>0.24887120203527185</v>
      </c>
      <c r="Y16" s="73">
        <v>0.25232821202362915</v>
      </c>
      <c r="Z16" s="73">
        <v>0.25667640097829825</v>
      </c>
      <c r="AA16" s="73">
        <v>0.28201928632899259</v>
      </c>
      <c r="AB16" s="73">
        <v>0.29314056029819174</v>
      </c>
      <c r="AC16" s="73">
        <v>0.39411509554277002</v>
      </c>
      <c r="AD16" s="73">
        <v>0.43233240423333813</v>
      </c>
      <c r="AE16" s="73">
        <v>0.47104821807911579</v>
      </c>
      <c r="AF16" s="73">
        <v>0.51032491119474244</v>
      </c>
      <c r="AG16" s="73">
        <v>0.55227100568256682</v>
      </c>
      <c r="AH16" s="73">
        <v>0.59656556957276408</v>
      </c>
      <c r="AI16" s="73">
        <v>0.64406980058139052</v>
      </c>
      <c r="AJ16" s="73">
        <v>0.68166564964897447</v>
      </c>
      <c r="AK16" s="73">
        <v>0.74885302837811907</v>
      </c>
      <c r="AL16" s="73">
        <v>0.80230640442198886</v>
      </c>
      <c r="AM16" s="73">
        <v>0.85715753057966437</v>
      </c>
      <c r="AN16" s="73">
        <v>0.92224222416045765</v>
      </c>
      <c r="AO16" s="73">
        <v>0.88854615083958177</v>
      </c>
      <c r="AP16" s="73">
        <v>0.84537702489781097</v>
      </c>
      <c r="AQ16" s="73">
        <v>1.176617420405949</v>
      </c>
      <c r="AR16" s="73">
        <v>1.2817130246537554</v>
      </c>
      <c r="AS16" s="73">
        <v>1.3956574164732753</v>
      </c>
      <c r="AT16" s="73">
        <v>1.5311969153076395</v>
      </c>
      <c r="AU16" s="73">
        <v>1.636139683679422</v>
      </c>
      <c r="AV16" s="73">
        <v>1.7770027762653116</v>
      </c>
      <c r="AW16" s="73">
        <v>1.9309685359452755</v>
      </c>
      <c r="AX16" s="73">
        <v>2.0856214627997325</v>
      </c>
      <c r="AY16" s="73">
        <v>2.2682591883385674</v>
      </c>
      <c r="AZ16" s="73">
        <v>2.4378605057698235</v>
      </c>
      <c r="BA16" s="73">
        <v>2.6122714434902257</v>
      </c>
      <c r="BB16" s="73">
        <v>2.7864523312855676</v>
      </c>
      <c r="BC16" s="73">
        <v>2.9660185320326486</v>
      </c>
      <c r="BD16" s="73">
        <v>3.1516883495579751</v>
      </c>
      <c r="BE16" s="73">
        <v>3.3395480416488592</v>
      </c>
      <c r="BF16" s="73">
        <v>3.5367937533037881</v>
      </c>
      <c r="BG16" s="73">
        <v>3.7208326843281787</v>
      </c>
      <c r="BH16" s="73">
        <v>3.9393844150495361</v>
      </c>
      <c r="BI16" s="73">
        <v>4.1551307901686449</v>
      </c>
      <c r="BJ16" s="73">
        <v>4.2365040104098544</v>
      </c>
      <c r="BK16" s="73">
        <v>4.4367115317543311</v>
      </c>
      <c r="BL16" s="73">
        <v>4.5933523966163499</v>
      </c>
    </row>
    <row r="17" spans="2:64" x14ac:dyDescent="0.3">
      <c r="B17" s="15" t="s">
        <v>8</v>
      </c>
      <c r="C17" s="13"/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0.24394200000000002</v>
      </c>
      <c r="Y17" s="72">
        <v>0.24394200000000002</v>
      </c>
      <c r="Z17" s="72">
        <v>0.24394200000000002</v>
      </c>
      <c r="AA17" s="72">
        <v>0.26394200000000001</v>
      </c>
      <c r="AB17" s="72">
        <v>0.26946155555555557</v>
      </c>
      <c r="AC17" s="72">
        <v>0.27498111111111112</v>
      </c>
      <c r="AD17" s="72">
        <v>0.28050066666666668</v>
      </c>
      <c r="AE17" s="72">
        <v>0.28602022222222229</v>
      </c>
      <c r="AF17" s="72">
        <v>0.2915397777777779</v>
      </c>
      <c r="AG17" s="72">
        <v>0.29705933333333345</v>
      </c>
      <c r="AH17" s="72">
        <v>0.30257888888888901</v>
      </c>
      <c r="AI17" s="72">
        <v>0.30809844444444456</v>
      </c>
      <c r="AJ17" s="72">
        <v>0.31361800000000017</v>
      </c>
      <c r="AK17" s="72">
        <v>0.31913755555555573</v>
      </c>
      <c r="AL17" s="72">
        <v>0.32465711111111134</v>
      </c>
      <c r="AM17" s="72">
        <v>0.33017666666666695</v>
      </c>
      <c r="AN17" s="72">
        <v>0.33569622222222251</v>
      </c>
      <c r="AO17" s="72">
        <v>0.34121577777777806</v>
      </c>
      <c r="AP17" s="72">
        <v>0.34673533333333362</v>
      </c>
      <c r="AQ17" s="72">
        <v>0.35225488888888917</v>
      </c>
      <c r="AR17" s="72">
        <v>0.35777444444444478</v>
      </c>
      <c r="AS17" s="72">
        <v>0.36329400000000039</v>
      </c>
      <c r="AT17" s="72">
        <v>0.36881355555555595</v>
      </c>
      <c r="AU17" s="72">
        <v>0.37433311111111156</v>
      </c>
      <c r="AV17" s="72">
        <v>0.37985266666666712</v>
      </c>
      <c r="AW17" s="72">
        <v>0.38537222222222267</v>
      </c>
      <c r="AX17" s="72">
        <v>0.39089177777777823</v>
      </c>
      <c r="AY17" s="72">
        <v>0.39641133333333384</v>
      </c>
      <c r="AZ17" s="72">
        <v>0.40193088888888945</v>
      </c>
      <c r="BA17" s="72">
        <v>0.407450444444445</v>
      </c>
      <c r="BB17" s="72">
        <v>0.41297</v>
      </c>
      <c r="BC17" s="72">
        <v>0.41297</v>
      </c>
      <c r="BD17" s="72">
        <v>0.41297</v>
      </c>
      <c r="BE17" s="72">
        <v>0.41297</v>
      </c>
      <c r="BF17" s="72">
        <v>0.41297</v>
      </c>
      <c r="BG17" s="72">
        <v>0.41297</v>
      </c>
      <c r="BH17" s="72">
        <v>0.41297</v>
      </c>
      <c r="BI17" s="72">
        <v>0.41297</v>
      </c>
      <c r="BJ17" s="72">
        <v>0.41297</v>
      </c>
      <c r="BK17" s="72">
        <v>0.41297</v>
      </c>
      <c r="BL17" s="72">
        <v>0.41297</v>
      </c>
    </row>
    <row r="18" spans="2:64" x14ac:dyDescent="0.3">
      <c r="B18" s="15" t="s">
        <v>9</v>
      </c>
      <c r="C18" s="13"/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4.9292020352718208E-3</v>
      </c>
      <c r="Y18" s="72">
        <v>8.38621202362912E-3</v>
      </c>
      <c r="Z18" s="72">
        <v>1.273440097829821E-2</v>
      </c>
      <c r="AA18" s="72">
        <v>1.8077286328992571E-2</v>
      </c>
      <c r="AB18" s="72">
        <v>2.3679004742636157E-2</v>
      </c>
      <c r="AC18" s="72">
        <v>0.11913398443165892</v>
      </c>
      <c r="AD18" s="72">
        <v>0.15183173756667145</v>
      </c>
      <c r="AE18" s="72">
        <v>0.18502799585689347</v>
      </c>
      <c r="AF18" s="72">
        <v>0.21878513341696451</v>
      </c>
      <c r="AG18" s="72">
        <v>0.25521167234923336</v>
      </c>
      <c r="AH18" s="72">
        <v>0.29398668068387507</v>
      </c>
      <c r="AI18" s="72">
        <v>0.33597135613694595</v>
      </c>
      <c r="AJ18" s="72">
        <v>0.3680476496489743</v>
      </c>
      <c r="AK18" s="72">
        <v>0.42971547282256334</v>
      </c>
      <c r="AL18" s="72">
        <v>0.47764929331087752</v>
      </c>
      <c r="AM18" s="72">
        <v>0.52698086391299748</v>
      </c>
      <c r="AN18" s="72">
        <v>0.58654600193823514</v>
      </c>
      <c r="AO18" s="72">
        <v>0.54733037306180377</v>
      </c>
      <c r="AP18" s="72">
        <v>0.49864169156447735</v>
      </c>
      <c r="AQ18" s="72">
        <v>0.82436253151705985</v>
      </c>
      <c r="AR18" s="72">
        <v>0.92393858020931052</v>
      </c>
      <c r="AS18" s="72">
        <v>1.0323634164732749</v>
      </c>
      <c r="AT18" s="72">
        <v>1.1623833597520834</v>
      </c>
      <c r="AU18" s="72">
        <v>1.2618065725683103</v>
      </c>
      <c r="AV18" s="72">
        <v>1.3971501095986445</v>
      </c>
      <c r="AW18" s="72">
        <v>1.5455963137230528</v>
      </c>
      <c r="AX18" s="72">
        <v>1.6947296850219542</v>
      </c>
      <c r="AY18" s="72">
        <v>1.8718478550052335</v>
      </c>
      <c r="AZ18" s="72">
        <v>2.0359296168809342</v>
      </c>
      <c r="BA18" s="72">
        <v>2.2048209990457805</v>
      </c>
      <c r="BB18" s="72">
        <v>2.3734823312855675</v>
      </c>
      <c r="BC18" s="72">
        <v>2.5530485320326486</v>
      </c>
      <c r="BD18" s="72">
        <v>2.738718349557975</v>
      </c>
      <c r="BE18" s="72">
        <v>2.9265780416488592</v>
      </c>
      <c r="BF18" s="72">
        <v>3.123823753303788</v>
      </c>
      <c r="BG18" s="72">
        <v>3.3078626843281786</v>
      </c>
      <c r="BH18" s="72">
        <v>3.526414415049536</v>
      </c>
      <c r="BI18" s="72">
        <v>3.7421607901686449</v>
      </c>
      <c r="BJ18" s="72">
        <v>3.8235340104098543</v>
      </c>
      <c r="BK18" s="72">
        <v>4.0237415317543315</v>
      </c>
      <c r="BL18" s="72">
        <v>4.1803823966163502</v>
      </c>
    </row>
    <row r="19" spans="2:64" ht="16.5" thickBot="1" x14ac:dyDescent="0.35">
      <c r="B19" s="15" t="s">
        <v>10</v>
      </c>
      <c r="C19" s="13"/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>
        <v>0</v>
      </c>
      <c r="AH19" s="72">
        <v>0</v>
      </c>
      <c r="AI19" s="72">
        <v>0</v>
      </c>
      <c r="AJ19" s="72">
        <v>0</v>
      </c>
      <c r="AK19" s="72">
        <v>0</v>
      </c>
      <c r="AL19" s="72">
        <v>0</v>
      </c>
      <c r="AM19" s="72">
        <v>0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0</v>
      </c>
      <c r="AU19" s="72">
        <v>0</v>
      </c>
      <c r="AV19" s="72">
        <v>0</v>
      </c>
      <c r="AW19" s="72">
        <v>0</v>
      </c>
      <c r="AX19" s="72">
        <v>0</v>
      </c>
      <c r="AY19" s="72">
        <v>0</v>
      </c>
      <c r="AZ19" s="72">
        <v>0</v>
      </c>
      <c r="BA19" s="72">
        <v>0</v>
      </c>
      <c r="BB19" s="72">
        <v>0</v>
      </c>
      <c r="BC19" s="72">
        <v>0</v>
      </c>
      <c r="BD19" s="72">
        <v>0</v>
      </c>
      <c r="BE19" s="72">
        <v>0</v>
      </c>
      <c r="BF19" s="72">
        <v>0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</row>
    <row r="20" spans="2:64" x14ac:dyDescent="0.3">
      <c r="B20" s="18" t="s">
        <v>11</v>
      </c>
      <c r="C20" s="19"/>
      <c r="D20" s="74">
        <v>52.372999999999998</v>
      </c>
      <c r="E20" s="74">
        <v>53.749000000000002</v>
      </c>
      <c r="F20" s="74">
        <v>54.029000000000003</v>
      </c>
      <c r="G20" s="74">
        <v>55.122</v>
      </c>
      <c r="H20" s="74">
        <v>56.170999999999999</v>
      </c>
      <c r="I20" s="74">
        <v>57.33</v>
      </c>
      <c r="J20" s="74">
        <v>57.781999999999996</v>
      </c>
      <c r="K20" s="74">
        <v>57.432000000000002</v>
      </c>
      <c r="L20" s="74">
        <v>58.728999999999999</v>
      </c>
      <c r="M20" s="74">
        <v>57.494</v>
      </c>
      <c r="N20" s="74">
        <v>59.784999999999997</v>
      </c>
      <c r="O20" s="74">
        <v>58.598999999999997</v>
      </c>
      <c r="P20" s="74">
        <v>58.972999999999999</v>
      </c>
      <c r="Q20" s="74">
        <v>59.323</v>
      </c>
      <c r="R20" s="74">
        <v>57.466000000000001</v>
      </c>
      <c r="S20" s="74">
        <v>58.246000000000002</v>
      </c>
      <c r="T20" s="74">
        <v>58.238999999999997</v>
      </c>
      <c r="U20" s="74">
        <v>58.482999999999997</v>
      </c>
      <c r="V20" s="74">
        <v>57.646999999999998</v>
      </c>
      <c r="W20" s="74">
        <v>57.198</v>
      </c>
      <c r="X20" s="74">
        <v>58.654674845134956</v>
      </c>
      <c r="Y20" s="74">
        <v>58.838427526855874</v>
      </c>
      <c r="Z20" s="74">
        <v>59.120118845687159</v>
      </c>
      <c r="AA20" s="74">
        <v>59.357355926222361</v>
      </c>
      <c r="AB20" s="74">
        <v>59.726576818173918</v>
      </c>
      <c r="AC20" s="74">
        <v>60.21958628146902</v>
      </c>
      <c r="AD20" s="74">
        <v>60.623854727346483</v>
      </c>
      <c r="AE20" s="74">
        <v>61.049532412220202</v>
      </c>
      <c r="AF20" s="74">
        <v>61.457239634957702</v>
      </c>
      <c r="AG20" s="74">
        <v>61.906220717339906</v>
      </c>
      <c r="AH20" s="74">
        <v>62.363101796353504</v>
      </c>
      <c r="AI20" s="74">
        <v>62.842617055321924</v>
      </c>
      <c r="AJ20" s="74">
        <v>63.328709310934372</v>
      </c>
      <c r="AK20" s="74">
        <v>63.811441120862177</v>
      </c>
      <c r="AL20" s="74">
        <v>64.310772880858835</v>
      </c>
      <c r="AM20" s="74">
        <v>64.835850210779796</v>
      </c>
      <c r="AN20" s="74">
        <v>65.233843993377647</v>
      </c>
      <c r="AO20" s="74">
        <v>65.537442626348124</v>
      </c>
      <c r="AP20" s="74">
        <v>65.842810641908088</v>
      </c>
      <c r="AQ20" s="74">
        <v>66.493999333163472</v>
      </c>
      <c r="AR20" s="74">
        <v>66.911010214750917</v>
      </c>
      <c r="AS20" s="74">
        <v>67.228240062398015</v>
      </c>
      <c r="AT20" s="74">
        <v>67.582579186917968</v>
      </c>
      <c r="AU20" s="74">
        <v>67.896443237156149</v>
      </c>
      <c r="AV20" s="74">
        <v>68.264897378737999</v>
      </c>
      <c r="AW20" s="74">
        <v>68.604438683927228</v>
      </c>
      <c r="AX20" s="74">
        <v>68.973410314030517</v>
      </c>
      <c r="AY20" s="74">
        <v>69.36145306620395</v>
      </c>
      <c r="AZ20" s="74">
        <v>69.739097536690721</v>
      </c>
      <c r="BA20" s="74">
        <v>70.174334317854715</v>
      </c>
      <c r="BB20" s="74">
        <v>70.614016854254047</v>
      </c>
      <c r="BC20" s="74">
        <v>71.095712841966161</v>
      </c>
      <c r="BD20" s="74">
        <v>71.547406342871014</v>
      </c>
      <c r="BE20" s="74">
        <v>72.063035121944935</v>
      </c>
      <c r="BF20" s="74">
        <v>72.574897916168183</v>
      </c>
      <c r="BG20" s="74">
        <v>73.040610702583564</v>
      </c>
      <c r="BH20" s="74">
        <v>73.535905823023825</v>
      </c>
      <c r="BI20" s="74">
        <v>74.036105147485173</v>
      </c>
      <c r="BJ20" s="74">
        <v>74.39877337067368</v>
      </c>
      <c r="BK20" s="74">
        <v>74.863994724866146</v>
      </c>
      <c r="BL20" s="74">
        <v>75.244701075510363</v>
      </c>
    </row>
    <row r="21" spans="2:64" ht="18.75" thickBot="1" x14ac:dyDescent="0.35">
      <c r="B21" s="14" t="s">
        <v>20</v>
      </c>
      <c r="C21" s="13"/>
      <c r="D21" s="72">
        <v>3.931</v>
      </c>
      <c r="E21" s="72">
        <v>4.0339999999999998</v>
      </c>
      <c r="F21" s="72">
        <v>4.056</v>
      </c>
      <c r="G21" s="72">
        <v>4.1390000000000002</v>
      </c>
      <c r="H21" s="72">
        <v>4.2160000000000002</v>
      </c>
      <c r="I21" s="72">
        <v>4.3070000000000004</v>
      </c>
      <c r="J21" s="72">
        <v>4.3419999999999996</v>
      </c>
      <c r="K21" s="72">
        <v>4.3179999999999996</v>
      </c>
      <c r="L21" s="72">
        <v>4.4180000000000001</v>
      </c>
      <c r="M21" s="72">
        <v>4.32</v>
      </c>
      <c r="N21" s="72">
        <v>4.4930000000000003</v>
      </c>
      <c r="O21" s="72">
        <v>4.4029999999999996</v>
      </c>
      <c r="P21" s="72">
        <v>4.4349999999999996</v>
      </c>
      <c r="Q21" s="72">
        <v>4.4610000000000003</v>
      </c>
      <c r="R21" s="72">
        <v>4.3209999999999997</v>
      </c>
      <c r="S21" s="72">
        <v>4.38</v>
      </c>
      <c r="T21" s="72">
        <v>4.3780000000000001</v>
      </c>
      <c r="U21" s="72">
        <v>4.3940000000000001</v>
      </c>
      <c r="V21" s="72">
        <v>4.3369999999999997</v>
      </c>
      <c r="W21" s="72">
        <v>4.3029999999999999</v>
      </c>
      <c r="X21" s="72">
        <v>4.4108315483541487</v>
      </c>
      <c r="Y21" s="72">
        <v>4.4246497500195616</v>
      </c>
      <c r="Z21" s="72">
        <v>4.4458329371956742</v>
      </c>
      <c r="AA21" s="72">
        <v>4.4636731656519215</v>
      </c>
      <c r="AB21" s="72">
        <v>4.4914385767266785</v>
      </c>
      <c r="AC21" s="72">
        <v>4.5285128883664703</v>
      </c>
      <c r="AD21" s="72">
        <v>4.5589138754964553</v>
      </c>
      <c r="AE21" s="72">
        <v>4.5909248373989593</v>
      </c>
      <c r="AF21" s="72">
        <v>4.6215844205488192</v>
      </c>
      <c r="AG21" s="72">
        <v>4.6553477979439615</v>
      </c>
      <c r="AH21" s="72">
        <v>4.6897052550857836</v>
      </c>
      <c r="AI21" s="72">
        <v>4.7257648025602093</v>
      </c>
      <c r="AJ21" s="72">
        <v>4.762318940182265</v>
      </c>
      <c r="AK21" s="72">
        <v>4.7986203722888359</v>
      </c>
      <c r="AL21" s="72">
        <v>4.8361701206405847</v>
      </c>
      <c r="AM21" s="72">
        <v>4.8756559358506406</v>
      </c>
      <c r="AN21" s="72">
        <v>4.905585068301999</v>
      </c>
      <c r="AO21" s="72">
        <v>4.9284156855013794</v>
      </c>
      <c r="AP21" s="72">
        <v>4.9513793602714884</v>
      </c>
      <c r="AQ21" s="72">
        <v>5.0003487498538934</v>
      </c>
      <c r="AR21" s="72">
        <v>5.0317079681492691</v>
      </c>
      <c r="AS21" s="72">
        <v>5.0555636526923307</v>
      </c>
      <c r="AT21" s="72">
        <v>5.0822099548562312</v>
      </c>
      <c r="AU21" s="72">
        <v>5.1058125314341423</v>
      </c>
      <c r="AV21" s="72">
        <v>5.133520282881098</v>
      </c>
      <c r="AW21" s="72">
        <v>5.1590537890313275</v>
      </c>
      <c r="AX21" s="72">
        <v>5.1868004556150948</v>
      </c>
      <c r="AY21" s="72">
        <v>5.2159812705785376</v>
      </c>
      <c r="AZ21" s="72">
        <v>5.2443801347591421</v>
      </c>
      <c r="BA21" s="72">
        <v>5.2771099407026751</v>
      </c>
      <c r="BB21" s="72">
        <v>5.3101740674399043</v>
      </c>
      <c r="BC21" s="72">
        <v>5.3463976057158558</v>
      </c>
      <c r="BD21" s="72">
        <v>5.3803649569839003</v>
      </c>
      <c r="BE21" s="72">
        <v>5.4191402411702594</v>
      </c>
      <c r="BF21" s="72">
        <v>5.4576323232958472</v>
      </c>
      <c r="BG21" s="72">
        <v>5.4926539248342845</v>
      </c>
      <c r="BH21" s="72">
        <v>5.5299001178913922</v>
      </c>
      <c r="BI21" s="72">
        <v>5.5675151070908857</v>
      </c>
      <c r="BJ21" s="72">
        <v>5.5947877574746609</v>
      </c>
      <c r="BK21" s="72">
        <v>5.6297724033099348</v>
      </c>
      <c r="BL21" s="72">
        <v>5.6584015208783791</v>
      </c>
    </row>
    <row r="22" spans="2:64" x14ac:dyDescent="0.3">
      <c r="B22" s="18" t="s">
        <v>13</v>
      </c>
      <c r="C22" s="19"/>
      <c r="D22" s="74">
        <v>56.304000000000002</v>
      </c>
      <c r="E22" s="74">
        <v>57.783000000000001</v>
      </c>
      <c r="F22" s="74">
        <v>58.085000000000001</v>
      </c>
      <c r="G22" s="74">
        <v>59.261000000000003</v>
      </c>
      <c r="H22" s="74">
        <v>60.387</v>
      </c>
      <c r="I22" s="74">
        <v>61.637</v>
      </c>
      <c r="J22" s="74">
        <v>62.124000000000002</v>
      </c>
      <c r="K22" s="74">
        <v>61.75</v>
      </c>
      <c r="L22" s="74">
        <v>63.146999999999998</v>
      </c>
      <c r="M22" s="74">
        <v>61.814</v>
      </c>
      <c r="N22" s="74">
        <v>64.278000000000006</v>
      </c>
      <c r="O22" s="74">
        <v>63.002000000000002</v>
      </c>
      <c r="P22" s="74">
        <v>63.408000000000001</v>
      </c>
      <c r="Q22" s="74">
        <v>63.783999999999999</v>
      </c>
      <c r="R22" s="74">
        <v>61.786999999999999</v>
      </c>
      <c r="S22" s="74">
        <v>62.625999999999998</v>
      </c>
      <c r="T22" s="74">
        <v>62.616999999999997</v>
      </c>
      <c r="U22" s="74">
        <v>62.877000000000002</v>
      </c>
      <c r="V22" s="74">
        <v>61.984000000000002</v>
      </c>
      <c r="W22" s="74">
        <v>61.500999999999998</v>
      </c>
      <c r="X22" s="74">
        <v>63.065506393489102</v>
      </c>
      <c r="Y22" s="74">
        <v>63.263077276875435</v>
      </c>
      <c r="Z22" s="74">
        <v>63.565951782882834</v>
      </c>
      <c r="AA22" s="74">
        <v>63.82102909187428</v>
      </c>
      <c r="AB22" s="74">
        <v>64.21801539490059</v>
      </c>
      <c r="AC22" s="74">
        <v>64.748099169835484</v>
      </c>
      <c r="AD22" s="74">
        <v>65.182768602842941</v>
      </c>
      <c r="AE22" s="74">
        <v>65.640457249619161</v>
      </c>
      <c r="AF22" s="74">
        <v>66.078824055506516</v>
      </c>
      <c r="AG22" s="74">
        <v>66.561568515283867</v>
      </c>
      <c r="AH22" s="74">
        <v>67.052807051439288</v>
      </c>
      <c r="AI22" s="74">
        <v>67.56838185788213</v>
      </c>
      <c r="AJ22" s="74">
        <v>68.09102825111664</v>
      </c>
      <c r="AK22" s="74">
        <v>68.610061493151008</v>
      </c>
      <c r="AL22" s="74">
        <v>69.146943001499423</v>
      </c>
      <c r="AM22" s="74">
        <v>69.711506146630441</v>
      </c>
      <c r="AN22" s="74">
        <v>70.13942906167965</v>
      </c>
      <c r="AO22" s="74">
        <v>70.465858311849502</v>
      </c>
      <c r="AP22" s="74">
        <v>70.794190002179576</v>
      </c>
      <c r="AQ22" s="74">
        <v>71.494348083017371</v>
      </c>
      <c r="AR22" s="74">
        <v>71.94271818290018</v>
      </c>
      <c r="AS22" s="74">
        <v>72.283803715090343</v>
      </c>
      <c r="AT22" s="74">
        <v>72.664789141774193</v>
      </c>
      <c r="AU22" s="74">
        <v>73.002255768590288</v>
      </c>
      <c r="AV22" s="74">
        <v>73.398417661619092</v>
      </c>
      <c r="AW22" s="74">
        <v>73.763492472958561</v>
      </c>
      <c r="AX22" s="74">
        <v>74.160210769645616</v>
      </c>
      <c r="AY22" s="74">
        <v>74.577434336782488</v>
      </c>
      <c r="AZ22" s="74">
        <v>74.983477671449862</v>
      </c>
      <c r="BA22" s="74">
        <v>75.451444258557387</v>
      </c>
      <c r="BB22" s="74">
        <v>75.924190921693949</v>
      </c>
      <c r="BC22" s="74">
        <v>76.442110447682012</v>
      </c>
      <c r="BD22" s="74">
        <v>76.927771299854911</v>
      </c>
      <c r="BE22" s="74">
        <v>77.482175363115189</v>
      </c>
      <c r="BF22" s="74">
        <v>78.032530239464023</v>
      </c>
      <c r="BG22" s="74">
        <v>78.53326462741785</v>
      </c>
      <c r="BH22" s="74">
        <v>79.065805940915212</v>
      </c>
      <c r="BI22" s="74">
        <v>79.603620254576057</v>
      </c>
      <c r="BJ22" s="74">
        <v>79.993561128148343</v>
      </c>
      <c r="BK22" s="74">
        <v>80.493767128176074</v>
      </c>
      <c r="BL22" s="74">
        <v>80.903102596388749</v>
      </c>
    </row>
    <row r="23" spans="2:64" x14ac:dyDescent="0.3">
      <c r="B23" s="14" t="s">
        <v>14</v>
      </c>
      <c r="C23" s="13"/>
      <c r="D23" s="72">
        <v>1.974</v>
      </c>
      <c r="E23" s="72">
        <v>1.9470000000000001</v>
      </c>
      <c r="F23" s="72">
        <v>2.4180000000000001</v>
      </c>
      <c r="G23" s="72">
        <v>2.8929999999999998</v>
      </c>
      <c r="H23" s="72">
        <v>2.4329999999999998</v>
      </c>
      <c r="I23" s="72">
        <v>2.6309999999999998</v>
      </c>
      <c r="J23" s="72">
        <v>2.72</v>
      </c>
      <c r="K23" s="72">
        <v>2.1040000000000001</v>
      </c>
      <c r="L23" s="72">
        <v>2.6850000000000001</v>
      </c>
      <c r="M23" s="72">
        <v>2.5230000000000001</v>
      </c>
      <c r="N23" s="72">
        <v>2.4940000000000002</v>
      </c>
      <c r="O23" s="72">
        <v>2.4660000000000002</v>
      </c>
      <c r="P23" s="72">
        <v>2.411</v>
      </c>
      <c r="Q23" s="72">
        <v>2.1320000000000001</v>
      </c>
      <c r="R23" s="72">
        <v>2.355</v>
      </c>
      <c r="S23" s="72">
        <v>2.2959999999999998</v>
      </c>
      <c r="T23" s="72">
        <v>2.9220000000000002</v>
      </c>
      <c r="U23" s="72">
        <v>4.16</v>
      </c>
      <c r="V23" s="72">
        <v>3.9870000000000001</v>
      </c>
      <c r="W23" s="72">
        <v>4.133</v>
      </c>
      <c r="X23" s="72">
        <v>4.4335053000000002</v>
      </c>
      <c r="Y23" s="72">
        <v>4.4075052999999995</v>
      </c>
      <c r="Z23" s="72">
        <v>5.3335052999999997</v>
      </c>
      <c r="AA23" s="72">
        <v>5.5105053000000002</v>
      </c>
      <c r="AB23" s="72">
        <v>5.4855052999999998</v>
      </c>
      <c r="AC23" s="72">
        <v>5.4455052999999998</v>
      </c>
      <c r="AD23" s="72">
        <v>5.4015053000000002</v>
      </c>
      <c r="AE23" s="72">
        <v>5.6975052999999996</v>
      </c>
      <c r="AF23" s="72">
        <v>5.7005052999999997</v>
      </c>
      <c r="AG23" s="72">
        <v>5.5205052999999999</v>
      </c>
      <c r="AH23" s="72">
        <v>5.6895052999999995</v>
      </c>
      <c r="AI23" s="72">
        <v>6.0725052999999996</v>
      </c>
      <c r="AJ23" s="72">
        <v>6.1575053000000004</v>
      </c>
      <c r="AK23" s="72">
        <v>6.0835052999999997</v>
      </c>
      <c r="AL23" s="72">
        <v>4.7695052999999996</v>
      </c>
      <c r="AM23" s="72">
        <v>4.8035053000000003</v>
      </c>
      <c r="AN23" s="72">
        <v>4.7315053000000002</v>
      </c>
      <c r="AO23" s="72">
        <v>4.5415052999999999</v>
      </c>
      <c r="AP23" s="72">
        <v>4.5145052999999997</v>
      </c>
      <c r="AQ23" s="72">
        <v>4.3235052999999999</v>
      </c>
      <c r="AR23" s="72">
        <v>4.3635052999999999</v>
      </c>
      <c r="AS23" s="72">
        <v>4.3145052999999995</v>
      </c>
      <c r="AT23" s="72">
        <v>4.3745053</v>
      </c>
      <c r="AU23" s="72">
        <v>4.4005052999999998</v>
      </c>
      <c r="AV23" s="72">
        <v>4.6205052999999996</v>
      </c>
      <c r="AW23" s="72">
        <v>4.5775052999999994</v>
      </c>
      <c r="AX23" s="72">
        <v>4.4935052999999998</v>
      </c>
      <c r="AY23" s="72">
        <v>4.4895052999999994</v>
      </c>
      <c r="AZ23" s="72">
        <v>4.4185052999999996</v>
      </c>
      <c r="BA23" s="72">
        <v>4.7285053000000001</v>
      </c>
      <c r="BB23" s="72">
        <v>4.8005053000000002</v>
      </c>
      <c r="BC23" s="72">
        <v>4.9345052999999997</v>
      </c>
      <c r="BD23" s="72">
        <v>5.0385052999999997</v>
      </c>
      <c r="BE23" s="72">
        <v>5.1385053000000003</v>
      </c>
      <c r="BF23" s="72">
        <v>5.0585053000000002</v>
      </c>
      <c r="BG23" s="72">
        <v>5.3055053000000001</v>
      </c>
      <c r="BH23" s="72">
        <v>5.2145052999999999</v>
      </c>
      <c r="BI23" s="72">
        <v>5.0405053000000004</v>
      </c>
      <c r="BJ23" s="72">
        <v>5.0535053000000003</v>
      </c>
      <c r="BK23" s="72">
        <v>5.3595053000000004</v>
      </c>
      <c r="BL23" s="72">
        <v>5.3285052999999998</v>
      </c>
    </row>
    <row r="24" spans="2:64" ht="16.5" thickBot="1" x14ac:dyDescent="0.35">
      <c r="B24" s="15" t="s">
        <v>15</v>
      </c>
      <c r="C24" s="13"/>
      <c r="D24" s="72">
        <v>0.68550529999999987</v>
      </c>
      <c r="E24" s="72">
        <v>0.68550529999999987</v>
      </c>
      <c r="F24" s="72">
        <v>0.68550529999999987</v>
      </c>
      <c r="G24" s="72">
        <v>0.68550529999999987</v>
      </c>
      <c r="H24" s="72">
        <v>0.68550529999999987</v>
      </c>
      <c r="I24" s="72">
        <v>0.68550529999999987</v>
      </c>
      <c r="J24" s="72">
        <v>0.68550529999999987</v>
      </c>
      <c r="K24" s="72">
        <v>0.68550529999999987</v>
      </c>
      <c r="L24" s="72">
        <v>0.68550529999999987</v>
      </c>
      <c r="M24" s="72">
        <v>0.68550529999999987</v>
      </c>
      <c r="N24" s="72">
        <v>0.68550529999999987</v>
      </c>
      <c r="O24" s="72">
        <v>0.68550529999999987</v>
      </c>
      <c r="P24" s="72">
        <v>0.68550529999999987</v>
      </c>
      <c r="Q24" s="72">
        <v>0.68550529999999987</v>
      </c>
      <c r="R24" s="72">
        <v>0.68550529999999987</v>
      </c>
      <c r="S24" s="72">
        <v>0.68550529999999987</v>
      </c>
      <c r="T24" s="72">
        <v>0.68550529999999987</v>
      </c>
      <c r="U24" s="72">
        <v>0.68550529999999987</v>
      </c>
      <c r="V24" s="72">
        <v>0.68550529999999987</v>
      </c>
      <c r="W24" s="72">
        <v>0.68550529999999987</v>
      </c>
      <c r="X24" s="72">
        <v>0.68550529999999987</v>
      </c>
      <c r="Y24" s="72">
        <v>0.68550529999999987</v>
      </c>
      <c r="Z24" s="72">
        <v>0.68550529999999987</v>
      </c>
      <c r="AA24" s="72">
        <v>0.68550529999999987</v>
      </c>
      <c r="AB24" s="72">
        <v>0.68550529999999987</v>
      </c>
      <c r="AC24" s="72">
        <v>0.68550529999999987</v>
      </c>
      <c r="AD24" s="72">
        <v>0.68550529999999987</v>
      </c>
      <c r="AE24" s="72">
        <v>0.68550529999999987</v>
      </c>
      <c r="AF24" s="72">
        <v>0.68550529999999987</v>
      </c>
      <c r="AG24" s="72">
        <v>0.68550529999999987</v>
      </c>
      <c r="AH24" s="72">
        <v>0.68550529999999987</v>
      </c>
      <c r="AI24" s="72">
        <v>0.68550529999999987</v>
      </c>
      <c r="AJ24" s="72">
        <v>0.68550529999999987</v>
      </c>
      <c r="AK24" s="72">
        <v>0.68550529999999987</v>
      </c>
      <c r="AL24" s="72">
        <v>0.68550529999999987</v>
      </c>
      <c r="AM24" s="72">
        <v>0.68550529999999987</v>
      </c>
      <c r="AN24" s="72">
        <v>0.68550529999999987</v>
      </c>
      <c r="AO24" s="72">
        <v>0.68550529999999987</v>
      </c>
      <c r="AP24" s="72">
        <v>0.68550529999999987</v>
      </c>
      <c r="AQ24" s="72">
        <v>0.68550529999999987</v>
      </c>
      <c r="AR24" s="72">
        <v>0.68550529999999987</v>
      </c>
      <c r="AS24" s="72">
        <v>0.68550529999999987</v>
      </c>
      <c r="AT24" s="72">
        <v>0.68550529999999987</v>
      </c>
      <c r="AU24" s="72">
        <v>0.68550529999999987</v>
      </c>
      <c r="AV24" s="72">
        <v>0.68550529999999987</v>
      </c>
      <c r="AW24" s="72">
        <v>0.68550529999999987</v>
      </c>
      <c r="AX24" s="72">
        <v>0.68550529999999987</v>
      </c>
      <c r="AY24" s="72">
        <v>0.68550529999999987</v>
      </c>
      <c r="AZ24" s="72">
        <v>0.68550529999999987</v>
      </c>
      <c r="BA24" s="72">
        <v>0.68550529999999987</v>
      </c>
      <c r="BB24" s="72">
        <v>0.68550529999999987</v>
      </c>
      <c r="BC24" s="72">
        <v>0.68550529999999987</v>
      </c>
      <c r="BD24" s="72">
        <v>0.68550529999999987</v>
      </c>
      <c r="BE24" s="72">
        <v>0.68550529999999987</v>
      </c>
      <c r="BF24" s="72">
        <v>0.68550529999999987</v>
      </c>
      <c r="BG24" s="72">
        <v>0.68550529999999987</v>
      </c>
      <c r="BH24" s="72">
        <v>0.68550529999999987</v>
      </c>
      <c r="BI24" s="72">
        <v>0.68550529999999987</v>
      </c>
      <c r="BJ24" s="72">
        <v>0.68550529999999987</v>
      </c>
      <c r="BK24" s="72">
        <v>0.68550529999999987</v>
      </c>
      <c r="BL24" s="72">
        <v>0.68550529999999987</v>
      </c>
    </row>
    <row r="25" spans="2:64" ht="16.5" thickBot="1" x14ac:dyDescent="0.35">
      <c r="B25" s="20" t="s">
        <v>16</v>
      </c>
      <c r="C25" s="21"/>
      <c r="D25" s="75">
        <v>58.277999999999999</v>
      </c>
      <c r="E25" s="75">
        <v>59.730000000000004</v>
      </c>
      <c r="F25" s="75">
        <v>60.503</v>
      </c>
      <c r="G25" s="75">
        <v>62.154000000000003</v>
      </c>
      <c r="H25" s="75">
        <v>62.82</v>
      </c>
      <c r="I25" s="75">
        <v>64.268000000000001</v>
      </c>
      <c r="J25" s="75">
        <v>64.844000000000008</v>
      </c>
      <c r="K25" s="75">
        <v>63.853999999999999</v>
      </c>
      <c r="L25" s="75">
        <v>65.831999999999994</v>
      </c>
      <c r="M25" s="75">
        <v>64.337000000000003</v>
      </c>
      <c r="N25" s="75">
        <v>66.772000000000006</v>
      </c>
      <c r="O25" s="75">
        <v>65.468000000000004</v>
      </c>
      <c r="P25" s="75">
        <v>65.819000000000003</v>
      </c>
      <c r="Q25" s="75">
        <v>65.915999999999997</v>
      </c>
      <c r="R25" s="75">
        <v>64.141999999999996</v>
      </c>
      <c r="S25" s="75">
        <v>64.921999999999997</v>
      </c>
      <c r="T25" s="75">
        <v>65.539000000000001</v>
      </c>
      <c r="U25" s="75">
        <v>67.037000000000006</v>
      </c>
      <c r="V25" s="75">
        <v>65.971000000000004</v>
      </c>
      <c r="W25" s="75">
        <v>65.634</v>
      </c>
      <c r="X25" s="75">
        <v>67.499011693489109</v>
      </c>
      <c r="Y25" s="75">
        <v>67.670582576875432</v>
      </c>
      <c r="Z25" s="75">
        <v>68.899457082882833</v>
      </c>
      <c r="AA25" s="75">
        <v>69.331534391874285</v>
      </c>
      <c r="AB25" s="75">
        <v>69.70352069490059</v>
      </c>
      <c r="AC25" s="75">
        <v>70.193604469835478</v>
      </c>
      <c r="AD25" s="75">
        <v>70.584273902842938</v>
      </c>
      <c r="AE25" s="75">
        <v>71.337962549619164</v>
      </c>
      <c r="AF25" s="75">
        <v>71.779329355506519</v>
      </c>
      <c r="AG25" s="75">
        <v>72.082073815283863</v>
      </c>
      <c r="AH25" s="75">
        <v>72.742312351439281</v>
      </c>
      <c r="AI25" s="75">
        <v>73.640887157882133</v>
      </c>
      <c r="AJ25" s="75">
        <v>74.248533551116637</v>
      </c>
      <c r="AK25" s="75">
        <v>74.693566793151007</v>
      </c>
      <c r="AL25" s="75">
        <v>73.916448301499429</v>
      </c>
      <c r="AM25" s="75">
        <v>74.515011446630439</v>
      </c>
      <c r="AN25" s="75">
        <v>74.870934361679645</v>
      </c>
      <c r="AO25" s="75">
        <v>75.007363611849499</v>
      </c>
      <c r="AP25" s="75">
        <v>75.308695302179572</v>
      </c>
      <c r="AQ25" s="75">
        <v>75.817853383017365</v>
      </c>
      <c r="AR25" s="75">
        <v>76.30622348290018</v>
      </c>
      <c r="AS25" s="75">
        <v>76.598309015090337</v>
      </c>
      <c r="AT25" s="75">
        <v>77.039294441774189</v>
      </c>
      <c r="AU25" s="75">
        <v>77.402761068590294</v>
      </c>
      <c r="AV25" s="75">
        <v>78.018922961619097</v>
      </c>
      <c r="AW25" s="75">
        <v>78.340997772958559</v>
      </c>
      <c r="AX25" s="75">
        <v>78.653716069645611</v>
      </c>
      <c r="AY25" s="75">
        <v>79.066939636782493</v>
      </c>
      <c r="AZ25" s="75">
        <v>79.401982971449854</v>
      </c>
      <c r="BA25" s="75">
        <v>80.179949558557382</v>
      </c>
      <c r="BB25" s="75">
        <v>80.724696221693947</v>
      </c>
      <c r="BC25" s="75">
        <v>81.37661574768201</v>
      </c>
      <c r="BD25" s="75">
        <v>81.966276599854908</v>
      </c>
      <c r="BE25" s="75">
        <v>82.620680663115195</v>
      </c>
      <c r="BF25" s="75">
        <v>83.091035539464031</v>
      </c>
      <c r="BG25" s="75">
        <v>83.838769927417843</v>
      </c>
      <c r="BH25" s="75">
        <v>84.280311240915211</v>
      </c>
      <c r="BI25" s="75">
        <v>84.644125554576064</v>
      </c>
      <c r="BJ25" s="75">
        <v>85.047066428148341</v>
      </c>
      <c r="BK25" s="75">
        <v>85.853272428176069</v>
      </c>
      <c r="BL25" s="75">
        <v>86.231607896388752</v>
      </c>
    </row>
    <row r="26" spans="2:64" x14ac:dyDescent="0.3">
      <c r="B26" s="11" t="s">
        <v>18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7" spans="2:64" x14ac:dyDescent="0.3">
      <c r="B27" s="11" t="s">
        <v>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65"/>
  <sheetViews>
    <sheetView showGridLines="0" zoomScale="85" zoomScaleNormal="85" workbookViewId="0">
      <selection activeCell="A2" sqref="A2:XFD2"/>
    </sheetView>
  </sheetViews>
  <sheetFormatPr baseColWidth="10" defaultRowHeight="15.75" outlineLevelCol="1" x14ac:dyDescent="0.3"/>
  <cols>
    <col min="2" max="3" width="26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43</v>
      </c>
    </row>
    <row r="8" spans="1:64" ht="16.5" thickBot="1" x14ac:dyDescent="0.35"/>
    <row r="9" spans="1:64" ht="20.25" x14ac:dyDescent="0.3">
      <c r="B9" s="6" t="s">
        <v>63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29" t="s">
        <v>22</v>
      </c>
      <c r="C12" s="25"/>
      <c r="D12" s="76">
        <v>37.850999999999999</v>
      </c>
      <c r="E12" s="76">
        <v>42.261000000000003</v>
      </c>
      <c r="F12" s="76">
        <v>36.512999999999998</v>
      </c>
      <c r="G12" s="76">
        <v>36.445</v>
      </c>
      <c r="H12" s="76">
        <v>35.116999999999997</v>
      </c>
      <c r="I12" s="76">
        <v>32.759</v>
      </c>
      <c r="J12" s="76">
        <v>32.557000000000002</v>
      </c>
      <c r="K12" s="76">
        <v>36.372999999999998</v>
      </c>
      <c r="L12" s="76">
        <v>37.558999999999997</v>
      </c>
      <c r="M12" s="76">
        <v>37.136000000000003</v>
      </c>
      <c r="N12" s="76">
        <v>37.450000000000003</v>
      </c>
      <c r="O12" s="76">
        <v>33.795000000000002</v>
      </c>
      <c r="P12" s="76">
        <v>39.905999999999999</v>
      </c>
      <c r="Q12" s="76">
        <v>39.572000000000003</v>
      </c>
      <c r="R12" s="76">
        <v>39.308</v>
      </c>
      <c r="S12" s="76">
        <v>39.485999999999997</v>
      </c>
      <c r="T12" s="76">
        <v>36.326000000000001</v>
      </c>
      <c r="U12" s="76">
        <v>36.665999999999997</v>
      </c>
      <c r="V12" s="76">
        <v>37.427999999999997</v>
      </c>
      <c r="W12" s="76">
        <v>40.555999999999997</v>
      </c>
      <c r="X12" s="76">
        <v>38.930188335572957</v>
      </c>
      <c r="Y12" s="76">
        <v>38.870972376106707</v>
      </c>
      <c r="Z12" s="76">
        <v>39.690978201362462</v>
      </c>
      <c r="AA12" s="76">
        <v>40.001805402150637</v>
      </c>
      <c r="AB12" s="76">
        <v>39.978607076664446</v>
      </c>
      <c r="AC12" s="76">
        <v>40.04219111719835</v>
      </c>
      <c r="AD12" s="76">
        <v>40.016275157732238</v>
      </c>
      <c r="AE12" s="76">
        <v>40.259480334169176</v>
      </c>
      <c r="AF12" s="76">
        <v>40.209232788236378</v>
      </c>
      <c r="AG12" s="76">
        <v>40.128928556041821</v>
      </c>
      <c r="AH12" s="76">
        <v>40.423718934009983</v>
      </c>
      <c r="AI12" s="76">
        <v>40.5666369767617</v>
      </c>
      <c r="AJ12" s="76">
        <v>40.715722456207139</v>
      </c>
      <c r="AK12" s="76">
        <v>40.470553991323008</v>
      </c>
      <c r="AL12" s="76">
        <v>39.604996155650944</v>
      </c>
      <c r="AM12" s="76">
        <v>39.819004392692378</v>
      </c>
      <c r="AN12" s="76">
        <v>39.417379063699514</v>
      </c>
      <c r="AO12" s="76">
        <v>39.372034262616523</v>
      </c>
      <c r="AP12" s="76">
        <v>39.123641619952856</v>
      </c>
      <c r="AQ12" s="76">
        <v>38.996372857045813</v>
      </c>
      <c r="AR12" s="76">
        <v>39.212104547493858</v>
      </c>
      <c r="AS12" s="76">
        <v>39.221695204481428</v>
      </c>
      <c r="AT12" s="76">
        <v>38.885123829649352</v>
      </c>
      <c r="AU12" s="76">
        <v>38.947599294283954</v>
      </c>
      <c r="AV12" s="76">
        <v>38.896535767468166</v>
      </c>
      <c r="AW12" s="76">
        <v>39.046616841149671</v>
      </c>
      <c r="AX12" s="76">
        <v>38.752799776355872</v>
      </c>
      <c r="AY12" s="76">
        <v>38.516530510613279</v>
      </c>
      <c r="AZ12" s="76">
        <v>38.381977532983889</v>
      </c>
      <c r="BA12" s="76">
        <v>38.505921506906759</v>
      </c>
      <c r="BB12" s="76">
        <v>38.932917820276103</v>
      </c>
      <c r="BC12" s="76">
        <v>38.881559276056791</v>
      </c>
      <c r="BD12" s="76">
        <v>38.699700731837567</v>
      </c>
      <c r="BE12" s="76">
        <v>38.675842187618322</v>
      </c>
      <c r="BF12" s="76">
        <v>38.676983643399062</v>
      </c>
      <c r="BG12" s="76">
        <v>38.66432509917977</v>
      </c>
      <c r="BH12" s="76">
        <v>38.466366554960629</v>
      </c>
      <c r="BI12" s="76">
        <v>38.398908010741323</v>
      </c>
      <c r="BJ12" s="76">
        <v>38.173349466522062</v>
      </c>
      <c r="BK12" s="76">
        <v>38.437790922302803</v>
      </c>
      <c r="BL12" s="76">
        <v>38.253832378083523</v>
      </c>
    </row>
    <row r="13" spans="1:64" x14ac:dyDescent="0.3">
      <c r="B13" s="5" t="s">
        <v>23</v>
      </c>
      <c r="C13" s="13"/>
      <c r="D13" s="77">
        <v>37.850999999999999</v>
      </c>
      <c r="E13" s="77">
        <v>42.261000000000003</v>
      </c>
      <c r="F13" s="77">
        <v>36.512999999999998</v>
      </c>
      <c r="G13" s="77">
        <v>36.445</v>
      </c>
      <c r="H13" s="77">
        <v>35.116999999999997</v>
      </c>
      <c r="I13" s="77">
        <v>32.759</v>
      </c>
      <c r="J13" s="77">
        <v>32.557000000000002</v>
      </c>
      <c r="K13" s="77">
        <v>36.372999999999998</v>
      </c>
      <c r="L13" s="77">
        <v>37.558999999999997</v>
      </c>
      <c r="M13" s="77">
        <v>37.136000000000003</v>
      </c>
      <c r="N13" s="77">
        <v>37.450000000000003</v>
      </c>
      <c r="O13" s="77">
        <v>33.795000000000002</v>
      </c>
      <c r="P13" s="77">
        <v>39.905999999999999</v>
      </c>
      <c r="Q13" s="77">
        <v>39.572000000000003</v>
      </c>
      <c r="R13" s="77">
        <v>39.308</v>
      </c>
      <c r="S13" s="77">
        <v>39.485999999999997</v>
      </c>
      <c r="T13" s="77">
        <v>36.326000000000001</v>
      </c>
      <c r="U13" s="77">
        <v>36.665999999999997</v>
      </c>
      <c r="V13" s="77">
        <v>37.318124115467839</v>
      </c>
      <c r="W13" s="77">
        <v>40.395368331083645</v>
      </c>
      <c r="X13" s="77">
        <v>38.10920661597806</v>
      </c>
      <c r="Y13" s="77">
        <v>38.020363416646845</v>
      </c>
      <c r="Z13" s="77">
        <v>38.791842002037633</v>
      </c>
      <c r="AA13" s="77">
        <v>39.25444196296084</v>
      </c>
      <c r="AB13" s="77">
        <v>39.112516397609689</v>
      </c>
      <c r="AC13" s="77">
        <v>39.000373198278623</v>
      </c>
      <c r="AD13" s="77">
        <v>38.984029998947548</v>
      </c>
      <c r="AE13" s="77">
        <v>39.110707935519521</v>
      </c>
      <c r="AF13" s="77">
        <v>39.032833149721753</v>
      </c>
      <c r="AG13" s="77">
        <v>39.00440167766223</v>
      </c>
      <c r="AH13" s="77">
        <v>39.058664815765425</v>
      </c>
      <c r="AI13" s="77">
        <v>39.107955618652177</v>
      </c>
      <c r="AJ13" s="77">
        <v>39.236213858232652</v>
      </c>
      <c r="AK13" s="77">
        <v>38.950618153483553</v>
      </c>
      <c r="AL13" s="77">
        <v>38.401033077946529</v>
      </c>
      <c r="AM13" s="77">
        <v>38.339014075122996</v>
      </c>
      <c r="AN13" s="77">
        <v>37.995261506265166</v>
      </c>
      <c r="AO13" s="77">
        <v>37.885689465317206</v>
      </c>
      <c r="AP13" s="77">
        <v>37.657169582788576</v>
      </c>
      <c r="AQ13" s="77">
        <v>37.449473580016566</v>
      </c>
      <c r="AR13" s="77">
        <v>37.456578030599644</v>
      </c>
      <c r="AS13" s="77">
        <v>37.395641447722248</v>
      </c>
      <c r="AT13" s="77">
        <v>37.101842833025209</v>
      </c>
      <c r="AU13" s="77">
        <v>37.169791057794846</v>
      </c>
      <c r="AV13" s="77">
        <v>37.133200291114086</v>
      </c>
      <c r="AW13" s="77">
        <v>37.053154124930629</v>
      </c>
      <c r="AX13" s="77">
        <v>36.765909820271865</v>
      </c>
      <c r="AY13" s="77">
        <v>36.333813314664305</v>
      </c>
      <c r="AZ13" s="77">
        <v>36.16193309716995</v>
      </c>
      <c r="BA13" s="77">
        <v>36.317049831227855</v>
      </c>
      <c r="BB13" s="77">
        <v>36.463154700000061</v>
      </c>
      <c r="BC13" s="77">
        <v>36.402086025227767</v>
      </c>
      <c r="BD13" s="77">
        <v>36.196717350455557</v>
      </c>
      <c r="BE13" s="77">
        <v>36.172848675683326</v>
      </c>
      <c r="BF13" s="77">
        <v>36.189180000911087</v>
      </c>
      <c r="BG13" s="77">
        <v>36.147911326138811</v>
      </c>
      <c r="BH13" s="77">
        <v>35.938742651366688</v>
      </c>
      <c r="BI13" s="77">
        <v>35.866773976594395</v>
      </c>
      <c r="BJ13" s="77">
        <v>35.550005301822154</v>
      </c>
      <c r="BK13" s="77">
        <v>35.844336627049913</v>
      </c>
      <c r="BL13" s="77">
        <v>35.636067952277649</v>
      </c>
    </row>
    <row r="14" spans="1:64" ht="16.5" thickBot="1" x14ac:dyDescent="0.35">
      <c r="B14" s="5" t="s">
        <v>24</v>
      </c>
      <c r="C14" s="13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0.10987588453215766</v>
      </c>
      <c r="W14" s="77">
        <v>0.16063166891635272</v>
      </c>
      <c r="X14" s="77">
        <v>0.82098171959489741</v>
      </c>
      <c r="Y14" s="77">
        <v>0.85060895945986315</v>
      </c>
      <c r="Z14" s="77">
        <v>0.89913619932482902</v>
      </c>
      <c r="AA14" s="77">
        <v>0.74736343918979475</v>
      </c>
      <c r="AB14" s="77">
        <v>0.86609067905476067</v>
      </c>
      <c r="AC14" s="77">
        <v>1.0418179189197263</v>
      </c>
      <c r="AD14" s="77">
        <v>1.0322451587846921</v>
      </c>
      <c r="AE14" s="77">
        <v>1.1487723986496579</v>
      </c>
      <c r="AF14" s="77">
        <v>1.1763996385146238</v>
      </c>
      <c r="AG14" s="77">
        <v>1.1245268783795896</v>
      </c>
      <c r="AH14" s="77">
        <v>1.3650541182445552</v>
      </c>
      <c r="AI14" s="77">
        <v>1.458681358109521</v>
      </c>
      <c r="AJ14" s="77">
        <v>1.4795085979744869</v>
      </c>
      <c r="AK14" s="77">
        <v>1.5199358378394527</v>
      </c>
      <c r="AL14" s="77">
        <v>1.2039630777044183</v>
      </c>
      <c r="AM14" s="77">
        <v>1.4799903175693843</v>
      </c>
      <c r="AN14" s="77">
        <v>1.4221175574343503</v>
      </c>
      <c r="AO14" s="77">
        <v>1.4863447972993158</v>
      </c>
      <c r="AP14" s="77">
        <v>1.4664720371642816</v>
      </c>
      <c r="AQ14" s="77">
        <v>1.5468992770292476</v>
      </c>
      <c r="AR14" s="77">
        <v>1.7555265168942131</v>
      </c>
      <c r="AS14" s="77">
        <v>1.8260537567591788</v>
      </c>
      <c r="AT14" s="77">
        <v>1.783280996624145</v>
      </c>
      <c r="AU14" s="77">
        <v>1.7778082364891106</v>
      </c>
      <c r="AV14" s="77">
        <v>1.7633354763540765</v>
      </c>
      <c r="AW14" s="77">
        <v>1.9934627162190424</v>
      </c>
      <c r="AX14" s="77">
        <v>1.9868899560840081</v>
      </c>
      <c r="AY14" s="77">
        <v>2.1827171959489737</v>
      </c>
      <c r="AZ14" s="77">
        <v>2.2200444358139397</v>
      </c>
      <c r="BA14" s="77">
        <v>2.1888716756789055</v>
      </c>
      <c r="BB14" s="77">
        <v>2.4697631202760437</v>
      </c>
      <c r="BC14" s="77">
        <v>2.4794732508290265</v>
      </c>
      <c r="BD14" s="77">
        <v>2.5029833813820095</v>
      </c>
      <c r="BE14" s="77">
        <v>2.5029935119349926</v>
      </c>
      <c r="BF14" s="77">
        <v>2.4878036424879757</v>
      </c>
      <c r="BG14" s="77">
        <v>2.5164137730409588</v>
      </c>
      <c r="BH14" s="77">
        <v>2.5276239035939421</v>
      </c>
      <c r="BI14" s="77">
        <v>2.5321340341469245</v>
      </c>
      <c r="BJ14" s="77">
        <v>2.6233441646999074</v>
      </c>
      <c r="BK14" s="77">
        <v>2.5934542952528905</v>
      </c>
      <c r="BL14" s="77">
        <v>2.617764425805873</v>
      </c>
    </row>
    <row r="15" spans="1:64" x14ac:dyDescent="0.3">
      <c r="B15" s="32" t="s">
        <v>25</v>
      </c>
      <c r="C15" s="33"/>
      <c r="D15" s="73">
        <v>24.949000000000002</v>
      </c>
      <c r="E15" s="73">
        <v>25.292999999999999</v>
      </c>
      <c r="F15" s="73">
        <v>25.692</v>
      </c>
      <c r="G15" s="73">
        <v>25.931000000000001</v>
      </c>
      <c r="H15" s="73">
        <v>25.431999999999999</v>
      </c>
      <c r="I15" s="73">
        <v>22.02</v>
      </c>
      <c r="J15" s="73">
        <v>26.244</v>
      </c>
      <c r="K15" s="73">
        <v>26.344000000000001</v>
      </c>
      <c r="L15" s="73">
        <v>26.132000000000001</v>
      </c>
      <c r="M15" s="73">
        <v>26.119</v>
      </c>
      <c r="N15" s="73">
        <v>25.204999999999998</v>
      </c>
      <c r="O15" s="73">
        <v>25.56</v>
      </c>
      <c r="P15" s="73">
        <v>24.344999999999999</v>
      </c>
      <c r="Q15" s="73">
        <v>24.870999999999999</v>
      </c>
      <c r="R15" s="73">
        <v>26.37</v>
      </c>
      <c r="S15" s="73">
        <v>22.094999999999999</v>
      </c>
      <c r="T15" s="73">
        <v>20.234999999999999</v>
      </c>
      <c r="U15" s="73">
        <v>19.498999999999999</v>
      </c>
      <c r="V15" s="73">
        <v>24.414000000000001</v>
      </c>
      <c r="W15" s="73">
        <v>25.28</v>
      </c>
      <c r="X15" s="73">
        <v>22.0457</v>
      </c>
      <c r="Y15" s="73">
        <v>21.754599999999996</v>
      </c>
      <c r="Z15" s="73">
        <v>16.6188</v>
      </c>
      <c r="AA15" s="73">
        <v>16.536199999999997</v>
      </c>
      <c r="AB15" s="73">
        <v>16.6173</v>
      </c>
      <c r="AC15" s="73">
        <v>16.738499999999998</v>
      </c>
      <c r="AD15" s="73">
        <v>16.7302</v>
      </c>
      <c r="AE15" s="73">
        <v>16.7105</v>
      </c>
      <c r="AF15" s="73">
        <v>16.624600000000001</v>
      </c>
      <c r="AG15" s="73">
        <v>9.0637000000000008</v>
      </c>
      <c r="AH15" s="73">
        <v>8.9634</v>
      </c>
      <c r="AI15" s="73">
        <v>8.985199999999999</v>
      </c>
      <c r="AJ15" s="73">
        <v>8.9279000000000011</v>
      </c>
      <c r="AK15" s="73">
        <v>8.7469999999999999</v>
      </c>
      <c r="AL15" s="73">
        <v>0</v>
      </c>
      <c r="AM15" s="73">
        <v>0</v>
      </c>
      <c r="AN15" s="73">
        <v>0</v>
      </c>
      <c r="AO15" s="73">
        <v>0</v>
      </c>
      <c r="AP15" s="73">
        <v>0</v>
      </c>
      <c r="AQ15" s="73">
        <v>0</v>
      </c>
      <c r="AR15" s="73">
        <v>0</v>
      </c>
      <c r="AS15" s="73">
        <v>0</v>
      </c>
      <c r="AT15" s="73">
        <v>0</v>
      </c>
      <c r="AU15" s="73">
        <v>0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5" t="s">
        <v>26</v>
      </c>
      <c r="C16" s="13"/>
      <c r="D16" s="77">
        <v>24.949000000000002</v>
      </c>
      <c r="E16" s="77">
        <v>25.292999999999999</v>
      </c>
      <c r="F16" s="77">
        <v>25.692</v>
      </c>
      <c r="G16" s="77">
        <v>25.931000000000001</v>
      </c>
      <c r="H16" s="77">
        <v>25.431999999999999</v>
      </c>
      <c r="I16" s="77">
        <v>22.02</v>
      </c>
      <c r="J16" s="77">
        <v>26.244</v>
      </c>
      <c r="K16" s="77">
        <v>26.344000000000001</v>
      </c>
      <c r="L16" s="77">
        <v>26.132000000000001</v>
      </c>
      <c r="M16" s="77">
        <v>26.119</v>
      </c>
      <c r="N16" s="77">
        <v>25.204999999999998</v>
      </c>
      <c r="O16" s="77">
        <v>25.56</v>
      </c>
      <c r="P16" s="77">
        <v>24.344999999999999</v>
      </c>
      <c r="Q16" s="77">
        <v>24.870999999999999</v>
      </c>
      <c r="R16" s="77">
        <v>26.37</v>
      </c>
      <c r="S16" s="77">
        <v>22.094999999999999</v>
      </c>
      <c r="T16" s="77">
        <v>20.234999999999999</v>
      </c>
      <c r="U16" s="77">
        <v>19.498999999999999</v>
      </c>
      <c r="V16" s="77">
        <v>24.414000000000001</v>
      </c>
      <c r="W16" s="77">
        <v>25.28</v>
      </c>
      <c r="X16" s="77">
        <v>22.0457</v>
      </c>
      <c r="Y16" s="77">
        <v>21.754599999999996</v>
      </c>
      <c r="Z16" s="77">
        <v>16.6188</v>
      </c>
      <c r="AA16" s="77">
        <v>16.536199999999997</v>
      </c>
      <c r="AB16" s="77">
        <v>16.6173</v>
      </c>
      <c r="AC16" s="77">
        <v>16.738499999999998</v>
      </c>
      <c r="AD16" s="77">
        <v>16.7302</v>
      </c>
      <c r="AE16" s="77">
        <v>16.7105</v>
      </c>
      <c r="AF16" s="77">
        <v>16.624600000000001</v>
      </c>
      <c r="AG16" s="77">
        <v>9.0637000000000008</v>
      </c>
      <c r="AH16" s="77">
        <v>8.9634</v>
      </c>
      <c r="AI16" s="77">
        <v>8.985199999999999</v>
      </c>
      <c r="AJ16" s="77">
        <v>8.9279000000000011</v>
      </c>
      <c r="AK16" s="77">
        <v>8.7469999999999999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5" t="s">
        <v>27</v>
      </c>
      <c r="C17" s="13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2" t="s">
        <v>28</v>
      </c>
      <c r="C18" s="33"/>
      <c r="D18" s="73">
        <v>1.7014055801655075</v>
      </c>
      <c r="E18" s="73">
        <v>1.7277451429374873</v>
      </c>
      <c r="F18" s="73">
        <v>1.8767839976223186</v>
      </c>
      <c r="G18" s="73">
        <v>1.9367455933098539</v>
      </c>
      <c r="H18" s="73">
        <v>1.9794280213506106</v>
      </c>
      <c r="I18" s="73">
        <v>2.0939776523473075</v>
      </c>
      <c r="J18" s="73">
        <v>2.1660412002778671</v>
      </c>
      <c r="K18" s="73">
        <v>1.9755400878693767</v>
      </c>
      <c r="L18" s="73">
        <v>1.9917868985166931</v>
      </c>
      <c r="M18" s="73">
        <v>1.9333123743233696</v>
      </c>
      <c r="N18" s="73">
        <v>2.1947990908546151</v>
      </c>
      <c r="O18" s="73">
        <v>1.9032093041122</v>
      </c>
      <c r="P18" s="73">
        <v>1.8540983572792822</v>
      </c>
      <c r="Q18" s="73">
        <v>1.6722360356927526</v>
      </c>
      <c r="R18" s="73">
        <v>1.3414835240853167</v>
      </c>
      <c r="S18" s="73">
        <v>1.5459053169021093</v>
      </c>
      <c r="T18" s="73">
        <v>1.887374316419018</v>
      </c>
      <c r="U18" s="73">
        <v>1.6684981170919637</v>
      </c>
      <c r="V18" s="73">
        <v>1.8381560197562323</v>
      </c>
      <c r="W18" s="73">
        <v>1.8720174456809451</v>
      </c>
      <c r="X18" s="73">
        <v>1.4110927217347324</v>
      </c>
      <c r="Y18" s="73">
        <v>1.4521825503836414</v>
      </c>
      <c r="Z18" s="73">
        <v>1.5188332566203511</v>
      </c>
      <c r="AA18" s="73">
        <v>1.5158507101320418</v>
      </c>
      <c r="AB18" s="73">
        <v>1.5851379504661134</v>
      </c>
      <c r="AC18" s="73">
        <v>1.5576345969960586</v>
      </c>
      <c r="AD18" s="73">
        <v>1.5566348565365584</v>
      </c>
      <c r="AE18" s="73">
        <v>1.5652070237291373</v>
      </c>
      <c r="AF18" s="73">
        <v>1.572862066304348</v>
      </c>
      <c r="AG18" s="73">
        <v>1.5999984260396856</v>
      </c>
      <c r="AH18" s="73">
        <v>1.6153996228338434</v>
      </c>
      <c r="AI18" s="73">
        <v>1.627444949145409</v>
      </c>
      <c r="AJ18" s="73">
        <v>1.6434422954735819</v>
      </c>
      <c r="AK18" s="73">
        <v>1.6632519335876548</v>
      </c>
      <c r="AL18" s="73">
        <v>1.7392214086609019</v>
      </c>
      <c r="AM18" s="73">
        <v>1.7775325950006613</v>
      </c>
      <c r="AN18" s="73">
        <v>1.8266308895095724</v>
      </c>
      <c r="AO18" s="73">
        <v>1.8788262929859045</v>
      </c>
      <c r="AP18" s="73">
        <v>1.8700481215474078</v>
      </c>
      <c r="AQ18" s="73">
        <v>1.9431375946605121</v>
      </c>
      <c r="AR18" s="73">
        <v>1.954454823254534</v>
      </c>
      <c r="AS18" s="73">
        <v>2.0379107723848966</v>
      </c>
      <c r="AT18" s="73">
        <v>2.0684586997408623</v>
      </c>
      <c r="AU18" s="73">
        <v>2.1415822405789635</v>
      </c>
      <c r="AV18" s="73">
        <v>2.1647858176219223</v>
      </c>
      <c r="AW18" s="73">
        <v>2.2400970767063879</v>
      </c>
      <c r="AX18" s="73">
        <v>2.2322435260720108</v>
      </c>
      <c r="AY18" s="73">
        <v>2.3076482637575535</v>
      </c>
      <c r="AZ18" s="73">
        <v>2.2895644294367368</v>
      </c>
      <c r="BA18" s="73">
        <v>2.2900858568822078</v>
      </c>
      <c r="BB18" s="73">
        <v>2.4108101708829164</v>
      </c>
      <c r="BC18" s="73">
        <v>2.4714201402963663</v>
      </c>
      <c r="BD18" s="73">
        <v>2.4861763252314426</v>
      </c>
      <c r="BE18" s="73">
        <v>2.5205645259053346</v>
      </c>
      <c r="BF18" s="73">
        <v>2.5378324782209698</v>
      </c>
      <c r="BG18" s="73">
        <v>2.5405886953540597</v>
      </c>
      <c r="BH18" s="73">
        <v>2.58857239092004</v>
      </c>
      <c r="BI18" s="73">
        <v>2.6051713350522245</v>
      </c>
      <c r="BJ18" s="73">
        <v>2.6096768169930717</v>
      </c>
      <c r="BK18" s="73">
        <v>2.6369181145409999</v>
      </c>
      <c r="BL18" s="73">
        <v>2.658423014282802</v>
      </c>
    </row>
    <row r="19" spans="2:64" x14ac:dyDescent="0.3">
      <c r="B19" s="5" t="s">
        <v>110</v>
      </c>
      <c r="C19" s="13"/>
      <c r="D19" s="77">
        <v>1.7014055801655075</v>
      </c>
      <c r="E19" s="77">
        <v>1.7277451429374873</v>
      </c>
      <c r="F19" s="77">
        <v>1.8767839976223186</v>
      </c>
      <c r="G19" s="77">
        <v>1.9367455933098539</v>
      </c>
      <c r="H19" s="77">
        <v>1.9794280213506106</v>
      </c>
      <c r="I19" s="77">
        <v>2.0939776523473075</v>
      </c>
      <c r="J19" s="77">
        <v>2.1660412002778671</v>
      </c>
      <c r="K19" s="77">
        <v>1.9755400878693767</v>
      </c>
      <c r="L19" s="77">
        <v>1.9917868985166931</v>
      </c>
      <c r="M19" s="77">
        <v>1.9333123743233696</v>
      </c>
      <c r="N19" s="77">
        <v>2.1947990908546151</v>
      </c>
      <c r="O19" s="77">
        <v>1.9032093041122</v>
      </c>
      <c r="P19" s="77">
        <v>1.8540983572792822</v>
      </c>
      <c r="Q19" s="77">
        <v>1.6722360356927526</v>
      </c>
      <c r="R19" s="77">
        <v>1.3414835240853167</v>
      </c>
      <c r="S19" s="77">
        <v>1.5459053169021093</v>
      </c>
      <c r="T19" s="77">
        <v>1.887374316419018</v>
      </c>
      <c r="U19" s="77">
        <v>1.6684981170919637</v>
      </c>
      <c r="V19" s="77">
        <v>1.6786238741330333</v>
      </c>
      <c r="W19" s="77">
        <v>1.6621714778155412</v>
      </c>
      <c r="X19" s="77">
        <v>1.1437746560355391</v>
      </c>
      <c r="Y19" s="77">
        <v>1.1135508009150323</v>
      </c>
      <c r="Z19" s="77">
        <v>1.1272676081168298</v>
      </c>
      <c r="AA19" s="77">
        <v>1.0821042582720586</v>
      </c>
      <c r="AB19" s="77">
        <v>1.0953353379947521</v>
      </c>
      <c r="AC19" s="77">
        <v>1.0220726133861233</v>
      </c>
      <c r="AD19" s="77">
        <v>0.98450648302601784</v>
      </c>
      <c r="AE19" s="77">
        <v>0.94715095660539173</v>
      </c>
      <c r="AF19" s="77">
        <v>0.90931908227674041</v>
      </c>
      <c r="AG19" s="77">
        <v>0.884103181696832</v>
      </c>
      <c r="AH19" s="77">
        <v>0.8440714312232902</v>
      </c>
      <c r="AI19" s="77">
        <v>0.81284115251288258</v>
      </c>
      <c r="AJ19" s="77">
        <v>0.77772357747878917</v>
      </c>
      <c r="AK19" s="77">
        <v>0.74424574999999926</v>
      </c>
      <c r="AL19" s="77">
        <v>0.74002659429738493</v>
      </c>
      <c r="AM19" s="77">
        <v>0.71002189356617595</v>
      </c>
      <c r="AN19" s="77">
        <v>0.69218280290122502</v>
      </c>
      <c r="AO19" s="77">
        <v>0.67065886446666623</v>
      </c>
      <c r="AP19" s="77">
        <v>0.62121333999264672</v>
      </c>
      <c r="AQ19" s="77">
        <v>0.60610399120931335</v>
      </c>
      <c r="AR19" s="77">
        <v>0.57490682984681341</v>
      </c>
      <c r="AS19" s="77">
        <v>0.54985286763529384</v>
      </c>
      <c r="AT19" s="77">
        <v>0.51446236630490183</v>
      </c>
      <c r="AU19" s="77">
        <v>0.49174308758578406</v>
      </c>
      <c r="AV19" s="77">
        <v>0.45245204320808813</v>
      </c>
      <c r="AW19" s="77">
        <v>0.42704424490196075</v>
      </c>
      <c r="AX19" s="77">
        <v>0.37977695439754894</v>
      </c>
      <c r="AY19" s="77">
        <v>0.35253643342500002</v>
      </c>
      <c r="AZ19" s="77">
        <v>0.30512819371446087</v>
      </c>
      <c r="BA19" s="77">
        <v>0.26330374699607856</v>
      </c>
      <c r="BB19" s="77">
        <v>0.23654560499999999</v>
      </c>
      <c r="BC19" s="77">
        <v>0.22097079450000001</v>
      </c>
      <c r="BD19" s="77">
        <v>0.19482548399999997</v>
      </c>
      <c r="BE19" s="77">
        <v>0.17131492349999994</v>
      </c>
      <c r="BF19" s="77">
        <v>0.14637561299999993</v>
      </c>
      <c r="BG19" s="77">
        <v>0.12235655249999991</v>
      </c>
      <c r="BH19" s="77">
        <v>9.8438741999999899E-2</v>
      </c>
      <c r="BI19" s="77">
        <v>7.4004556499999874E-2</v>
      </c>
      <c r="BJ19" s="77">
        <v>4.9212620999999859E-2</v>
      </c>
      <c r="BK19" s="77">
        <v>2.4949435499999836E-2</v>
      </c>
      <c r="BL19" s="77">
        <v>0</v>
      </c>
    </row>
    <row r="20" spans="2:64" x14ac:dyDescent="0.3">
      <c r="B20" s="5" t="s">
        <v>29</v>
      </c>
      <c r="C20" s="13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5" t="s">
        <v>111</v>
      </c>
      <c r="C21" s="13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0.15953214562319906</v>
      </c>
      <c r="W21" s="77">
        <v>0.20984596786540394</v>
      </c>
      <c r="X21" s="77">
        <v>0.26731806569919347</v>
      </c>
      <c r="Y21" s="77">
        <v>0.33863174946860902</v>
      </c>
      <c r="Z21" s="77">
        <v>0.39156564850352116</v>
      </c>
      <c r="AA21" s="77">
        <v>0.43374645185998317</v>
      </c>
      <c r="AB21" s="77">
        <v>0.4898026124713612</v>
      </c>
      <c r="AC21" s="77">
        <v>0.53556198360993512</v>
      </c>
      <c r="AD21" s="77">
        <v>0.57212837351054047</v>
      </c>
      <c r="AE21" s="77">
        <v>0.6180560671237455</v>
      </c>
      <c r="AF21" s="77">
        <v>0.66354298402760747</v>
      </c>
      <c r="AG21" s="77">
        <v>0.71589524434285368</v>
      </c>
      <c r="AH21" s="77">
        <v>0.77132819161055322</v>
      </c>
      <c r="AI21" s="77">
        <v>0.81460379663252658</v>
      </c>
      <c r="AJ21" s="77">
        <v>0.86571871799479272</v>
      </c>
      <c r="AK21" s="77">
        <v>0.91900618358765551</v>
      </c>
      <c r="AL21" s="77">
        <v>0.99919481436351698</v>
      </c>
      <c r="AM21" s="77">
        <v>1.0675107014344853</v>
      </c>
      <c r="AN21" s="77">
        <v>1.1344480866083475</v>
      </c>
      <c r="AO21" s="77">
        <v>1.2081674285192383</v>
      </c>
      <c r="AP21" s="77">
        <v>1.2488347815547611</v>
      </c>
      <c r="AQ21" s="77">
        <v>1.3370336034511987</v>
      </c>
      <c r="AR21" s="77">
        <v>1.3795479934077206</v>
      </c>
      <c r="AS21" s="77">
        <v>1.4880579047496028</v>
      </c>
      <c r="AT21" s="77">
        <v>1.5539963334359603</v>
      </c>
      <c r="AU21" s="77">
        <v>1.6498391529931793</v>
      </c>
      <c r="AV21" s="77">
        <v>1.7123337744138341</v>
      </c>
      <c r="AW21" s="77">
        <v>1.813052831804427</v>
      </c>
      <c r="AX21" s="77">
        <v>1.8524665716744617</v>
      </c>
      <c r="AY21" s="77">
        <v>1.9551118303325534</v>
      </c>
      <c r="AZ21" s="77">
        <v>1.9844362357222758</v>
      </c>
      <c r="BA21" s="77">
        <v>2.0267821098861294</v>
      </c>
      <c r="BB21" s="77">
        <v>2.1742645658829165</v>
      </c>
      <c r="BC21" s="77">
        <v>2.2504493457963664</v>
      </c>
      <c r="BD21" s="77">
        <v>2.2913508412314427</v>
      </c>
      <c r="BE21" s="77">
        <v>2.3492496024053349</v>
      </c>
      <c r="BF21" s="77">
        <v>2.3914568652209698</v>
      </c>
      <c r="BG21" s="77">
        <v>2.4182321428540599</v>
      </c>
      <c r="BH21" s="77">
        <v>2.4901336489200401</v>
      </c>
      <c r="BI21" s="77">
        <v>2.5311667785522247</v>
      </c>
      <c r="BJ21" s="77">
        <v>2.5604641959930721</v>
      </c>
      <c r="BK21" s="77">
        <v>2.6119686790409999</v>
      </c>
      <c r="BL21" s="77">
        <v>2.658423014282802</v>
      </c>
    </row>
    <row r="22" spans="2:64" x14ac:dyDescent="0.3">
      <c r="B22" s="32" t="s">
        <v>115</v>
      </c>
      <c r="C22" s="33"/>
      <c r="D22" s="73">
        <v>0.8465944198344908</v>
      </c>
      <c r="E22" s="73">
        <v>0.89225485706251717</v>
      </c>
      <c r="F22" s="73">
        <v>0.92921600237767887</v>
      </c>
      <c r="G22" s="73">
        <v>0.95325440669015027</v>
      </c>
      <c r="H22" s="73">
        <v>0.99457197864939684</v>
      </c>
      <c r="I22" s="73">
        <v>1.0450223476526921</v>
      </c>
      <c r="J22" s="73">
        <v>1.1739587997221295</v>
      </c>
      <c r="K22" s="73">
        <v>1.2234599121306213</v>
      </c>
      <c r="L22" s="73">
        <v>1.2842131014833067</v>
      </c>
      <c r="M22" s="73">
        <v>1.3056876256766277</v>
      </c>
      <c r="N22" s="73">
        <v>1.4022009091453791</v>
      </c>
      <c r="O22" s="73">
        <v>1.6227906958877998</v>
      </c>
      <c r="P22" s="73">
        <v>1.9139016427207256</v>
      </c>
      <c r="Q22" s="73">
        <v>2.1967639643072436</v>
      </c>
      <c r="R22" s="73">
        <v>2.6135164759146781</v>
      </c>
      <c r="S22" s="73">
        <v>2.8300946830978884</v>
      </c>
      <c r="T22" s="73">
        <v>3.1676256835809817</v>
      </c>
      <c r="U22" s="73">
        <v>3.6535018829080426</v>
      </c>
      <c r="V22" s="73">
        <v>3.8778439802437759</v>
      </c>
      <c r="W22" s="73">
        <v>4.1859825543190619</v>
      </c>
      <c r="X22" s="73">
        <v>4.21929035306019</v>
      </c>
      <c r="Y22" s="73">
        <v>4.5651761320209303</v>
      </c>
      <c r="Z22" s="73">
        <v>4.8546483115217898</v>
      </c>
      <c r="AA22" s="73">
        <v>5.2254730219778773</v>
      </c>
      <c r="AB22" s="73">
        <v>5.5317321651674103</v>
      </c>
      <c r="AC22" s="73">
        <v>5.8537244554564021</v>
      </c>
      <c r="AD22" s="73">
        <v>6.1708977593248182</v>
      </c>
      <c r="AE22" s="73">
        <v>6.6836302600759137</v>
      </c>
      <c r="AF22" s="73">
        <v>7.3377947507703016</v>
      </c>
      <c r="AG22" s="73">
        <v>8.0697922075685646</v>
      </c>
      <c r="AH22" s="73">
        <v>8.7419866704624063</v>
      </c>
      <c r="AI22" s="73">
        <v>9.2000307572128506</v>
      </c>
      <c r="AJ22" s="73">
        <v>9.3758996094217331</v>
      </c>
      <c r="AK22" s="73">
        <v>9.4522056774961598</v>
      </c>
      <c r="AL22" s="73">
        <v>9.4936611258633423</v>
      </c>
      <c r="AM22" s="73">
        <v>9.5190513073769463</v>
      </c>
      <c r="AN22" s="73">
        <v>9.6018252883578601</v>
      </c>
      <c r="AO22" s="73">
        <v>9.7577879549253108</v>
      </c>
      <c r="AP22" s="73">
        <v>9.8864800897991181</v>
      </c>
      <c r="AQ22" s="73">
        <v>10.1154969451737</v>
      </c>
      <c r="AR22" s="73">
        <v>10.31686058696042</v>
      </c>
      <c r="AS22" s="73">
        <v>10.51900957862939</v>
      </c>
      <c r="AT22" s="73">
        <v>10.737057654898543</v>
      </c>
      <c r="AU22" s="73">
        <v>11.038478372617551</v>
      </c>
      <c r="AV22" s="73">
        <v>11.365276907986505</v>
      </c>
      <c r="AW22" s="73">
        <v>11.630012212584983</v>
      </c>
      <c r="AX22" s="73">
        <v>11.825159570770296</v>
      </c>
      <c r="AY22" s="73">
        <v>12.06545904970754</v>
      </c>
      <c r="AZ22" s="73">
        <v>12.321093727875134</v>
      </c>
      <c r="BA22" s="73">
        <v>12.700810496449703</v>
      </c>
      <c r="BB22" s="73">
        <v>13.309607934078057</v>
      </c>
      <c r="BC22" s="73">
        <v>13.934949883664499</v>
      </c>
      <c r="BD22" s="73">
        <v>14.620993122397131</v>
      </c>
      <c r="BE22" s="73">
        <v>15.440498894028458</v>
      </c>
      <c r="BF22" s="73">
        <v>16.43401685765139</v>
      </c>
      <c r="BG22" s="73">
        <v>17.579327603523001</v>
      </c>
      <c r="BH22" s="73">
        <v>18.756157671403443</v>
      </c>
      <c r="BI22" s="73">
        <v>19.872245670807683</v>
      </c>
      <c r="BJ22" s="73">
        <v>20.736043689359903</v>
      </c>
      <c r="BK22" s="73">
        <v>21.355351601812156</v>
      </c>
      <c r="BL22" s="73">
        <v>21.502045119046649</v>
      </c>
    </row>
    <row r="23" spans="2:64" x14ac:dyDescent="0.3">
      <c r="B23" s="5" t="s">
        <v>30</v>
      </c>
      <c r="C23" s="13"/>
      <c r="D23" s="77">
        <v>0.8465944198344908</v>
      </c>
      <c r="E23" s="77">
        <v>0.89225485706251717</v>
      </c>
      <c r="F23" s="77">
        <v>0.92921600237767887</v>
      </c>
      <c r="G23" s="77">
        <v>0.95325440669015027</v>
      </c>
      <c r="H23" s="77">
        <v>0.99457197864939684</v>
      </c>
      <c r="I23" s="77">
        <v>1.0450223476526921</v>
      </c>
      <c r="J23" s="77">
        <v>1.1739587997221295</v>
      </c>
      <c r="K23" s="77">
        <v>1.2234599121306213</v>
      </c>
      <c r="L23" s="77">
        <v>1.2842131014833067</v>
      </c>
      <c r="M23" s="77">
        <v>1.3056876256766277</v>
      </c>
      <c r="N23" s="77">
        <v>1.4022009091453791</v>
      </c>
      <c r="O23" s="77">
        <v>1.6227906958877998</v>
      </c>
      <c r="P23" s="77">
        <v>1.9139016427207256</v>
      </c>
      <c r="Q23" s="77">
        <v>2.1967639643072436</v>
      </c>
      <c r="R23" s="77">
        <v>2.6135164759146781</v>
      </c>
      <c r="S23" s="77">
        <v>2.8300946830978884</v>
      </c>
      <c r="T23" s="77">
        <v>3.1676256835809817</v>
      </c>
      <c r="U23" s="77">
        <v>3.6535018829080426</v>
      </c>
      <c r="V23" s="77">
        <v>3.7035762258100746</v>
      </c>
      <c r="W23" s="77">
        <v>3.6132744053589692</v>
      </c>
      <c r="X23" s="77">
        <v>3.3008749017048942</v>
      </c>
      <c r="Y23" s="77">
        <v>3.2407862425353411</v>
      </c>
      <c r="Z23" s="77">
        <v>3.1821517859386548</v>
      </c>
      <c r="AA23" s="77">
        <v>3.1229155155162625</v>
      </c>
      <c r="AB23" s="77">
        <v>3.0635690951081518</v>
      </c>
      <c r="AC23" s="77">
        <v>3.0052175370775158</v>
      </c>
      <c r="AD23" s="77">
        <v>2.9487094428299603</v>
      </c>
      <c r="AE23" s="77">
        <v>2.8920663261602231</v>
      </c>
      <c r="AF23" s="77">
        <v>2.8333141269033248</v>
      </c>
      <c r="AG23" s="77">
        <v>2.7606810805423416</v>
      </c>
      <c r="AH23" s="77">
        <v>2.673954868333948</v>
      </c>
      <c r="AI23" s="77">
        <v>2.6095601112496416</v>
      </c>
      <c r="AJ23" s="77">
        <v>2.537422603094357</v>
      </c>
      <c r="AK23" s="77">
        <v>2.47053728336296</v>
      </c>
      <c r="AL23" s="77">
        <v>2.4047934882734054</v>
      </c>
      <c r="AM23" s="77">
        <v>2.3465706392499146</v>
      </c>
      <c r="AN23" s="77">
        <v>2.2752153267159323</v>
      </c>
      <c r="AO23" s="77">
        <v>2.2215782475032531</v>
      </c>
      <c r="AP23" s="77">
        <v>2.1537948432065788</v>
      </c>
      <c r="AQ23" s="77">
        <v>2.0960297948720266</v>
      </c>
      <c r="AR23" s="77">
        <v>2.0136667376207176</v>
      </c>
      <c r="AS23" s="77">
        <v>1.8863147141911589</v>
      </c>
      <c r="AT23" s="77">
        <v>1.6659498070967376</v>
      </c>
      <c r="AU23" s="77">
        <v>1.3768889015933115</v>
      </c>
      <c r="AV23" s="77">
        <v>1.0847884909525258</v>
      </c>
      <c r="AW23" s="77">
        <v>0.78155994572048959</v>
      </c>
      <c r="AX23" s="77">
        <v>0.52368543607753271</v>
      </c>
      <c r="AY23" s="77">
        <v>0.29177409448527852</v>
      </c>
      <c r="AZ23" s="77">
        <v>0.25623898336887319</v>
      </c>
      <c r="BA23" s="77">
        <v>0.22066063217058882</v>
      </c>
      <c r="BB23" s="77">
        <v>0.19231864500000007</v>
      </c>
      <c r="BC23" s="77">
        <v>0.17466628049999999</v>
      </c>
      <c r="BD23" s="77">
        <v>0.154262916</v>
      </c>
      <c r="BE23" s="77">
        <v>0.13498005149999998</v>
      </c>
      <c r="BF23" s="77">
        <v>0.11533718699999995</v>
      </c>
      <c r="BG23" s="77">
        <v>9.612182249999994E-2</v>
      </c>
      <c r="BH23" s="77">
        <v>7.642345799999993E-2</v>
      </c>
      <c r="BI23" s="77">
        <v>5.7308593499999914E-2</v>
      </c>
      <c r="BJ23" s="77">
        <v>3.8202728999999894E-2</v>
      </c>
      <c r="BK23" s="77">
        <v>1.9209364499999878E-2</v>
      </c>
      <c r="BL23" s="77">
        <v>0</v>
      </c>
    </row>
    <row r="24" spans="2:64" ht="16.5" thickBot="1" x14ac:dyDescent="0.35">
      <c r="B24" s="5" t="s">
        <v>31</v>
      </c>
      <c r="C24" s="13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0.17426775443370107</v>
      </c>
      <c r="W24" s="77">
        <v>0.57270814896009281</v>
      </c>
      <c r="X24" s="77">
        <v>0.91841545135529601</v>
      </c>
      <c r="Y24" s="77">
        <v>1.324389889485589</v>
      </c>
      <c r="Z24" s="77">
        <v>1.6724965255831352</v>
      </c>
      <c r="AA24" s="77">
        <v>2.1025575064616149</v>
      </c>
      <c r="AB24" s="77">
        <v>2.4681630700592581</v>
      </c>
      <c r="AC24" s="77">
        <v>2.8485069183788863</v>
      </c>
      <c r="AD24" s="77">
        <v>3.2221883164948579</v>
      </c>
      <c r="AE24" s="77">
        <v>3.7915639339156906</v>
      </c>
      <c r="AF24" s="77">
        <v>4.5044806238669768</v>
      </c>
      <c r="AG24" s="77">
        <v>5.3091111270262221</v>
      </c>
      <c r="AH24" s="77">
        <v>6.0680318021284574</v>
      </c>
      <c r="AI24" s="77">
        <v>6.5904706459632099</v>
      </c>
      <c r="AJ24" s="77">
        <v>6.838477006327377</v>
      </c>
      <c r="AK24" s="77">
        <v>6.9816683941331998</v>
      </c>
      <c r="AL24" s="77">
        <v>7.0888676375899369</v>
      </c>
      <c r="AM24" s="77">
        <v>7.1724806681270312</v>
      </c>
      <c r="AN24" s="77">
        <v>7.3266099616419273</v>
      </c>
      <c r="AO24" s="77">
        <v>7.5362097074220573</v>
      </c>
      <c r="AP24" s="77">
        <v>7.7326852465925402</v>
      </c>
      <c r="AQ24" s="77">
        <v>8.0194671503016739</v>
      </c>
      <c r="AR24" s="77">
        <v>8.3031938493397028</v>
      </c>
      <c r="AS24" s="77">
        <v>8.632694864438232</v>
      </c>
      <c r="AT24" s="77">
        <v>9.0711078478018052</v>
      </c>
      <c r="AU24" s="77">
        <v>9.6615894710242394</v>
      </c>
      <c r="AV24" s="77">
        <v>10.280488417033979</v>
      </c>
      <c r="AW24" s="77">
        <v>10.848452266864493</v>
      </c>
      <c r="AX24" s="77">
        <v>11.301474134692763</v>
      </c>
      <c r="AY24" s="77">
        <v>11.773684955222262</v>
      </c>
      <c r="AZ24" s="77">
        <v>12.064854744506261</v>
      </c>
      <c r="BA24" s="77">
        <v>12.480149864279115</v>
      </c>
      <c r="BB24" s="77">
        <v>13.117289289078057</v>
      </c>
      <c r="BC24" s="77">
        <v>13.760283603164499</v>
      </c>
      <c r="BD24" s="77">
        <v>14.466730206397131</v>
      </c>
      <c r="BE24" s="77">
        <v>15.305518842528459</v>
      </c>
      <c r="BF24" s="77">
        <v>16.318679670651388</v>
      </c>
      <c r="BG24" s="77">
        <v>17.483205781023003</v>
      </c>
      <c r="BH24" s="77">
        <v>18.679734213403442</v>
      </c>
      <c r="BI24" s="77">
        <v>19.814937077307683</v>
      </c>
      <c r="BJ24" s="77">
        <v>20.697840960359905</v>
      </c>
      <c r="BK24" s="77">
        <v>21.336142237312156</v>
      </c>
      <c r="BL24" s="77">
        <v>21.502045119046649</v>
      </c>
    </row>
    <row r="25" spans="2:64" x14ac:dyDescent="0.3">
      <c r="B25" s="18" t="s">
        <v>32</v>
      </c>
      <c r="C25" s="19"/>
      <c r="D25" s="74">
        <v>65.347999999999999</v>
      </c>
      <c r="E25" s="74">
        <v>70.174000000000007</v>
      </c>
      <c r="F25" s="74">
        <v>65.010999999999996</v>
      </c>
      <c r="G25" s="74">
        <v>65.266000000000005</v>
      </c>
      <c r="H25" s="74">
        <v>63.523000000000003</v>
      </c>
      <c r="I25" s="74">
        <v>57.917999999999999</v>
      </c>
      <c r="J25" s="74">
        <v>62.140999999999998</v>
      </c>
      <c r="K25" s="74">
        <v>65.915999999999997</v>
      </c>
      <c r="L25" s="74">
        <v>66.966999999999999</v>
      </c>
      <c r="M25" s="74">
        <v>66.494</v>
      </c>
      <c r="N25" s="74">
        <v>66.251999999999995</v>
      </c>
      <c r="O25" s="74">
        <v>62.881</v>
      </c>
      <c r="P25" s="74">
        <v>68.019000000000005</v>
      </c>
      <c r="Q25" s="74">
        <v>68.311999999999998</v>
      </c>
      <c r="R25" s="74">
        <v>69.632999999999996</v>
      </c>
      <c r="S25" s="74">
        <v>65.956999999999994</v>
      </c>
      <c r="T25" s="74">
        <v>61.616</v>
      </c>
      <c r="U25" s="74">
        <v>61.487000000000002</v>
      </c>
      <c r="V25" s="74">
        <v>67.558000000000007</v>
      </c>
      <c r="W25" s="74">
        <v>71.894000000000005</v>
      </c>
      <c r="X25" s="74">
        <v>66.606271410367881</v>
      </c>
      <c r="Y25" s="74">
        <v>66.642931058511266</v>
      </c>
      <c r="Z25" s="74">
        <v>62.683259769504602</v>
      </c>
      <c r="AA25" s="74">
        <v>63.27932913426055</v>
      </c>
      <c r="AB25" s="74">
        <v>63.71277719229797</v>
      </c>
      <c r="AC25" s="74">
        <v>64.192050169650813</v>
      </c>
      <c r="AD25" s="74">
        <v>64.474007773593613</v>
      </c>
      <c r="AE25" s="74">
        <v>65.218817617974224</v>
      </c>
      <c r="AF25" s="74">
        <v>65.744489605311031</v>
      </c>
      <c r="AG25" s="74">
        <v>58.862419189650069</v>
      </c>
      <c r="AH25" s="74">
        <v>59.744505227306234</v>
      </c>
      <c r="AI25" s="74">
        <v>60.379312683119963</v>
      </c>
      <c r="AJ25" s="74">
        <v>60.662964361102453</v>
      </c>
      <c r="AK25" s="74">
        <v>60.33301160240682</v>
      </c>
      <c r="AL25" s="74">
        <v>50.837878690175188</v>
      </c>
      <c r="AM25" s="74">
        <v>51.115588295069983</v>
      </c>
      <c r="AN25" s="74">
        <v>50.845835241566945</v>
      </c>
      <c r="AO25" s="74">
        <v>51.008648510527735</v>
      </c>
      <c r="AP25" s="74">
        <v>50.880169831299384</v>
      </c>
      <c r="AQ25" s="74">
        <v>51.055007396880029</v>
      </c>
      <c r="AR25" s="74">
        <v>51.483419957708811</v>
      </c>
      <c r="AS25" s="74">
        <v>51.778615555495719</v>
      </c>
      <c r="AT25" s="74">
        <v>51.690640184288753</v>
      </c>
      <c r="AU25" s="74">
        <v>52.127659907480464</v>
      </c>
      <c r="AV25" s="74">
        <v>52.426598493076597</v>
      </c>
      <c r="AW25" s="74">
        <v>52.916726130441042</v>
      </c>
      <c r="AX25" s="74">
        <v>52.810202873198179</v>
      </c>
      <c r="AY25" s="74">
        <v>52.88963782407837</v>
      </c>
      <c r="AZ25" s="74">
        <v>52.992635690295756</v>
      </c>
      <c r="BA25" s="74">
        <v>53.496817860238671</v>
      </c>
      <c r="BB25" s="74">
        <v>54.653335925237073</v>
      </c>
      <c r="BC25" s="74">
        <v>55.287929300017652</v>
      </c>
      <c r="BD25" s="74">
        <v>55.806870179466145</v>
      </c>
      <c r="BE25" s="74">
        <v>56.636905607552116</v>
      </c>
      <c r="BF25" s="74">
        <v>57.648832979271418</v>
      </c>
      <c r="BG25" s="74">
        <v>58.784241398056835</v>
      </c>
      <c r="BH25" s="74">
        <v>59.811096617284107</v>
      </c>
      <c r="BI25" s="74">
        <v>60.876325016601228</v>
      </c>
      <c r="BJ25" s="74">
        <v>61.519069972875037</v>
      </c>
      <c r="BK25" s="74">
        <v>62.430060638655959</v>
      </c>
      <c r="BL25" s="74">
        <v>62.414300511412975</v>
      </c>
    </row>
    <row r="26" spans="2:64" ht="16.5" thickBot="1" x14ac:dyDescent="0.35">
      <c r="B26" s="4" t="s">
        <v>33</v>
      </c>
      <c r="C26" s="13"/>
      <c r="D26" s="77">
        <v>-1.974</v>
      </c>
      <c r="E26" s="77">
        <v>-1.9470000000000001</v>
      </c>
      <c r="F26" s="77">
        <v>-2.4180000000000001</v>
      </c>
      <c r="G26" s="77">
        <v>-2.8929999999999998</v>
      </c>
      <c r="H26" s="77">
        <v>-2.4329999999999998</v>
      </c>
      <c r="I26" s="77">
        <v>-2.6309999999999998</v>
      </c>
      <c r="J26" s="77">
        <v>-2.72</v>
      </c>
      <c r="K26" s="77">
        <v>-2.1040000000000001</v>
      </c>
      <c r="L26" s="77">
        <v>-2.6850000000000001</v>
      </c>
      <c r="M26" s="77">
        <v>-2.5230000000000001</v>
      </c>
      <c r="N26" s="77">
        <v>-2.4940000000000002</v>
      </c>
      <c r="O26" s="77">
        <v>-2.4660000000000002</v>
      </c>
      <c r="P26" s="77">
        <v>-2.411</v>
      </c>
      <c r="Q26" s="77">
        <v>-2.1320000000000001</v>
      </c>
      <c r="R26" s="77">
        <v>-2.355</v>
      </c>
      <c r="S26" s="77">
        <v>-2.2959999999999998</v>
      </c>
      <c r="T26" s="77">
        <v>-2.9220000000000002</v>
      </c>
      <c r="U26" s="77">
        <v>-4.16</v>
      </c>
      <c r="V26" s="77">
        <v>-3.9870000000000001</v>
      </c>
      <c r="W26" s="77">
        <v>-4.133</v>
      </c>
      <c r="X26" s="77">
        <v>-4.4335053000000002</v>
      </c>
      <c r="Y26" s="77">
        <v>-4.4075052999999995</v>
      </c>
      <c r="Z26" s="77">
        <v>-5.3335052999999997</v>
      </c>
      <c r="AA26" s="77">
        <v>-5.5105053000000002</v>
      </c>
      <c r="AB26" s="77">
        <v>-5.4855052999999998</v>
      </c>
      <c r="AC26" s="77">
        <v>-5.4455052999999998</v>
      </c>
      <c r="AD26" s="77">
        <v>-5.4015053000000002</v>
      </c>
      <c r="AE26" s="77">
        <v>-5.6975052999999996</v>
      </c>
      <c r="AF26" s="77">
        <v>-5.7005052999999997</v>
      </c>
      <c r="AG26" s="77">
        <v>-5.5205052999999999</v>
      </c>
      <c r="AH26" s="77">
        <v>-5.6895052999999995</v>
      </c>
      <c r="AI26" s="77">
        <v>-6.0725052999999996</v>
      </c>
      <c r="AJ26" s="77">
        <v>-6.1575053000000004</v>
      </c>
      <c r="AK26" s="77">
        <v>-6.0835052999999997</v>
      </c>
      <c r="AL26" s="77">
        <v>-4.7695052999999996</v>
      </c>
      <c r="AM26" s="77">
        <v>-4.8035053000000003</v>
      </c>
      <c r="AN26" s="77">
        <v>-4.7315053000000002</v>
      </c>
      <c r="AO26" s="77">
        <v>-4.5415052999999999</v>
      </c>
      <c r="AP26" s="77">
        <v>-4.5145052999999997</v>
      </c>
      <c r="AQ26" s="77">
        <v>-4.3235052999999999</v>
      </c>
      <c r="AR26" s="77">
        <v>-4.3635052999999999</v>
      </c>
      <c r="AS26" s="77">
        <v>-4.3145052999999995</v>
      </c>
      <c r="AT26" s="77">
        <v>-4.3745053</v>
      </c>
      <c r="AU26" s="77">
        <v>-4.4005052999999998</v>
      </c>
      <c r="AV26" s="77">
        <v>-4.6205052999999996</v>
      </c>
      <c r="AW26" s="77">
        <v>-4.5775052999999994</v>
      </c>
      <c r="AX26" s="77">
        <v>-4.4935052999999998</v>
      </c>
      <c r="AY26" s="77">
        <v>-4.4895052999999994</v>
      </c>
      <c r="AZ26" s="77">
        <v>-4.4185052999999996</v>
      </c>
      <c r="BA26" s="77">
        <v>-4.7285053000000001</v>
      </c>
      <c r="BB26" s="77">
        <v>-4.8005053000000002</v>
      </c>
      <c r="BC26" s="77">
        <v>-4.9345052999999997</v>
      </c>
      <c r="BD26" s="77">
        <v>-5.0385052999999997</v>
      </c>
      <c r="BE26" s="77">
        <v>-5.1385053000000003</v>
      </c>
      <c r="BF26" s="77">
        <v>-5.0585053000000002</v>
      </c>
      <c r="BG26" s="77">
        <v>-5.3055053000000001</v>
      </c>
      <c r="BH26" s="77">
        <v>-5.2145052999999999</v>
      </c>
      <c r="BI26" s="77">
        <v>-5.0405053000000004</v>
      </c>
      <c r="BJ26" s="77">
        <v>-5.0535053000000003</v>
      </c>
      <c r="BK26" s="77">
        <v>-5.3595053000000004</v>
      </c>
      <c r="BL26" s="77">
        <v>-5.3285052999999998</v>
      </c>
    </row>
    <row r="27" spans="2:64" ht="16.5" thickBot="1" x14ac:dyDescent="0.35">
      <c r="B27" s="18" t="s">
        <v>34</v>
      </c>
      <c r="C27" s="19"/>
      <c r="D27" s="74">
        <v>63.374000000000002</v>
      </c>
      <c r="E27" s="74">
        <v>68.227000000000004</v>
      </c>
      <c r="F27" s="74">
        <v>62.593000000000004</v>
      </c>
      <c r="G27" s="74">
        <v>62.372999999999998</v>
      </c>
      <c r="H27" s="74">
        <v>61.09</v>
      </c>
      <c r="I27" s="74">
        <v>55.286999999999999</v>
      </c>
      <c r="J27" s="74">
        <v>59.420999999999999</v>
      </c>
      <c r="K27" s="74">
        <v>63.811999999999998</v>
      </c>
      <c r="L27" s="74">
        <v>64.281999999999996</v>
      </c>
      <c r="M27" s="74">
        <v>63.970999999999997</v>
      </c>
      <c r="N27" s="74">
        <v>63.758000000000003</v>
      </c>
      <c r="O27" s="74">
        <v>60.414999999999999</v>
      </c>
      <c r="P27" s="74">
        <v>65.608000000000004</v>
      </c>
      <c r="Q27" s="74">
        <v>66.180000000000007</v>
      </c>
      <c r="R27" s="74">
        <v>67.278000000000006</v>
      </c>
      <c r="S27" s="74">
        <v>63.661000000000001</v>
      </c>
      <c r="T27" s="74">
        <v>58.694000000000003</v>
      </c>
      <c r="U27" s="74">
        <v>57.326999999999998</v>
      </c>
      <c r="V27" s="74">
        <v>63.570999999999998</v>
      </c>
      <c r="W27" s="74">
        <v>67.760999999999996</v>
      </c>
      <c r="X27" s="74">
        <v>62.172766110367881</v>
      </c>
      <c r="Y27" s="74">
        <v>62.235425758511269</v>
      </c>
      <c r="Z27" s="74">
        <v>57.349754469504603</v>
      </c>
      <c r="AA27" s="74">
        <v>57.768823834260552</v>
      </c>
      <c r="AB27" s="74">
        <v>58.227271892297971</v>
      </c>
      <c r="AC27" s="74">
        <v>58.746544869650812</v>
      </c>
      <c r="AD27" s="74">
        <v>59.072502473593616</v>
      </c>
      <c r="AE27" s="74">
        <v>59.521312317974221</v>
      </c>
      <c r="AF27" s="74">
        <v>60.043984305311028</v>
      </c>
      <c r="AG27" s="74">
        <v>53.341913889650073</v>
      </c>
      <c r="AH27" s="74">
        <v>54.054999927306234</v>
      </c>
      <c r="AI27" s="74">
        <v>54.30680738311996</v>
      </c>
      <c r="AJ27" s="74">
        <v>54.505459061102457</v>
      </c>
      <c r="AK27" s="74">
        <v>54.249506302406822</v>
      </c>
      <c r="AL27" s="74">
        <v>46.068373390175189</v>
      </c>
      <c r="AM27" s="74">
        <v>46.312082995069986</v>
      </c>
      <c r="AN27" s="74">
        <v>46.114329941566943</v>
      </c>
      <c r="AO27" s="74">
        <v>46.467143210527738</v>
      </c>
      <c r="AP27" s="74">
        <v>46.365664531299387</v>
      </c>
      <c r="AQ27" s="74">
        <v>46.731502096880028</v>
      </c>
      <c r="AR27" s="74">
        <v>47.119914657708811</v>
      </c>
      <c r="AS27" s="74">
        <v>47.464110255495719</v>
      </c>
      <c r="AT27" s="74">
        <v>47.316134884288751</v>
      </c>
      <c r="AU27" s="74">
        <v>47.727154607480465</v>
      </c>
      <c r="AV27" s="74">
        <v>47.806093193076599</v>
      </c>
      <c r="AW27" s="74">
        <v>48.339220830441043</v>
      </c>
      <c r="AX27" s="74">
        <v>48.316697573198176</v>
      </c>
      <c r="AY27" s="74">
        <v>48.400132524078373</v>
      </c>
      <c r="AZ27" s="74">
        <v>48.574130390295757</v>
      </c>
      <c r="BA27" s="74">
        <v>48.76831256023867</v>
      </c>
      <c r="BB27" s="74">
        <v>49.852830625237075</v>
      </c>
      <c r="BC27" s="74">
        <v>50.353424000017654</v>
      </c>
      <c r="BD27" s="74">
        <v>50.768364879466148</v>
      </c>
      <c r="BE27" s="74">
        <v>51.498400307552117</v>
      </c>
      <c r="BF27" s="74">
        <v>52.590327679271418</v>
      </c>
      <c r="BG27" s="74">
        <v>53.478736098056835</v>
      </c>
      <c r="BH27" s="74">
        <v>54.596591317284108</v>
      </c>
      <c r="BI27" s="74">
        <v>55.835819716601229</v>
      </c>
      <c r="BJ27" s="74">
        <v>56.46556467287504</v>
      </c>
      <c r="BK27" s="74">
        <v>57.070555338655957</v>
      </c>
      <c r="BL27" s="74">
        <v>57.085795211412972</v>
      </c>
    </row>
    <row r="28" spans="2:64" x14ac:dyDescent="0.3">
      <c r="B28" s="32" t="s">
        <v>35</v>
      </c>
      <c r="C28" s="33"/>
      <c r="D28" s="73">
        <v>-7.07</v>
      </c>
      <c r="E28" s="73">
        <v>-10.444000000000001</v>
      </c>
      <c r="F28" s="73">
        <v>-4.508</v>
      </c>
      <c r="G28" s="73">
        <v>-3.1120000000000001</v>
      </c>
      <c r="H28" s="73">
        <v>-0.70299999999999996</v>
      </c>
      <c r="I28" s="73">
        <v>6.35</v>
      </c>
      <c r="J28" s="73">
        <v>2.7029999999999998</v>
      </c>
      <c r="K28" s="73">
        <v>-2.0619999999999998</v>
      </c>
      <c r="L28" s="73">
        <v>-1.135</v>
      </c>
      <c r="M28" s="73">
        <v>-2.157</v>
      </c>
      <c r="N28" s="73">
        <v>0.52</v>
      </c>
      <c r="O28" s="73">
        <v>2.5870000000000002</v>
      </c>
      <c r="P28" s="73">
        <v>-2.2000000000000002</v>
      </c>
      <c r="Q28" s="73">
        <v>-2.3959999999999999</v>
      </c>
      <c r="R28" s="73">
        <v>-5.4909999999999997</v>
      </c>
      <c r="S28" s="73">
        <v>-1.0349999999999999</v>
      </c>
      <c r="T28" s="73">
        <v>3.923</v>
      </c>
      <c r="U28" s="73">
        <v>5.55</v>
      </c>
      <c r="V28" s="73">
        <v>-1.587</v>
      </c>
      <c r="W28" s="73">
        <v>-6.26</v>
      </c>
      <c r="X28" s="73">
        <v>0.89274028312122766</v>
      </c>
      <c r="Y28" s="73">
        <v>1.0276515183641663</v>
      </c>
      <c r="Z28" s="73">
        <v>6.2161973133782311</v>
      </c>
      <c r="AA28" s="73">
        <v>6.0522052576137355</v>
      </c>
      <c r="AB28" s="73">
        <v>5.9907435026026192</v>
      </c>
      <c r="AC28" s="73">
        <v>6.0015543001846652</v>
      </c>
      <c r="AD28" s="73">
        <v>6.1102661292493252</v>
      </c>
      <c r="AE28" s="73">
        <v>6.1191449316449393</v>
      </c>
      <c r="AF28" s="73">
        <v>6.0348397501954878</v>
      </c>
      <c r="AG28" s="73">
        <v>13.219654625633794</v>
      </c>
      <c r="AH28" s="73">
        <v>12.997807124133047</v>
      </c>
      <c r="AI28" s="73">
        <v>13.26157447476217</v>
      </c>
      <c r="AJ28" s="73">
        <v>13.585569190014184</v>
      </c>
      <c r="AK28" s="73">
        <v>14.360555190744186</v>
      </c>
      <c r="AL28" s="73">
        <v>23.078569611324241</v>
      </c>
      <c r="AM28" s="73">
        <v>23.399423151560455</v>
      </c>
      <c r="AN28" s="73">
        <v>24.025099120112699</v>
      </c>
      <c r="AO28" s="73">
        <v>23.998715101321764</v>
      </c>
      <c r="AP28" s="73">
        <v>24.428525470880189</v>
      </c>
      <c r="AQ28" s="73">
        <v>24.762845986137336</v>
      </c>
      <c r="AR28" s="73">
        <v>24.822803525191368</v>
      </c>
      <c r="AS28" s="73">
        <v>24.819693459594617</v>
      </c>
      <c r="AT28" s="73">
        <v>25.348654257485435</v>
      </c>
      <c r="AU28" s="73">
        <v>25.275101161109831</v>
      </c>
      <c r="AV28" s="73">
        <v>25.5923244685425</v>
      </c>
      <c r="AW28" s="73">
        <v>25.424271642517517</v>
      </c>
      <c r="AX28" s="73">
        <v>25.843513196447432</v>
      </c>
      <c r="AY28" s="73">
        <v>26.177301812704123</v>
      </c>
      <c r="AZ28" s="73">
        <v>26.409347281154098</v>
      </c>
      <c r="BA28" s="73">
        <v>26.683131698318711</v>
      </c>
      <c r="BB28" s="73">
        <v>26.071360296456874</v>
      </c>
      <c r="BC28" s="73">
        <v>26.088686447664358</v>
      </c>
      <c r="BD28" s="73">
        <v>26.159406420388763</v>
      </c>
      <c r="BE28" s="73">
        <v>25.983775055563079</v>
      </c>
      <c r="BF28" s="73">
        <v>25.442202560192612</v>
      </c>
      <c r="BG28" s="73">
        <v>25.054528529361008</v>
      </c>
      <c r="BH28" s="73">
        <v>24.469214623631103</v>
      </c>
      <c r="BI28" s="73">
        <v>23.767800537974836</v>
      </c>
      <c r="BJ28" s="73">
        <v>23.527996455273303</v>
      </c>
      <c r="BK28" s="73">
        <v>23.42321178952011</v>
      </c>
      <c r="BL28" s="73">
        <v>23.817307384975777</v>
      </c>
    </row>
    <row r="29" spans="2:64" x14ac:dyDescent="0.3">
      <c r="B29" s="5" t="s">
        <v>36</v>
      </c>
      <c r="C29" s="13"/>
      <c r="D29" s="77">
        <v>18.789543000000002</v>
      </c>
      <c r="E29" s="77">
        <v>18.789543000000002</v>
      </c>
      <c r="F29" s="77">
        <v>18.789543000000002</v>
      </c>
      <c r="G29" s="77">
        <v>18.031803</v>
      </c>
      <c r="H29" s="77">
        <v>18.031803</v>
      </c>
      <c r="I29" s="77">
        <v>18.031803</v>
      </c>
      <c r="J29" s="77">
        <v>17.243402999999997</v>
      </c>
      <c r="K29" s="77">
        <v>17.243402999999997</v>
      </c>
      <c r="L29" s="77">
        <v>17.243402999999997</v>
      </c>
      <c r="M29" s="77">
        <v>17.243402999999997</v>
      </c>
      <c r="N29" s="77">
        <v>17.243402999999997</v>
      </c>
      <c r="O29" s="77">
        <v>17.243402999999997</v>
      </c>
      <c r="P29" s="77">
        <v>17.243402999999997</v>
      </c>
      <c r="Q29" s="77">
        <v>17.243402999999997</v>
      </c>
      <c r="R29" s="77">
        <v>17.243402999999997</v>
      </c>
      <c r="S29" s="77">
        <v>17.243402999999997</v>
      </c>
      <c r="T29" s="77">
        <v>17.243402999999997</v>
      </c>
      <c r="U29" s="77">
        <v>16.367402999999999</v>
      </c>
      <c r="V29" s="77">
        <v>13.772296799999999</v>
      </c>
      <c r="W29" s="77">
        <v>11.699067600000001</v>
      </c>
      <c r="X29" s="77">
        <v>9.9470676000000005</v>
      </c>
      <c r="Y29" s="77">
        <v>9.9470676000000005</v>
      </c>
      <c r="Z29" s="77">
        <v>9.9470676000000005</v>
      </c>
      <c r="AA29" s="77">
        <v>9.9470676000000005</v>
      </c>
      <c r="AB29" s="77">
        <v>9.9470676000000005</v>
      </c>
      <c r="AC29" s="77">
        <v>8.1950675999999998</v>
      </c>
      <c r="AD29" s="77">
        <v>8.1950675999999998</v>
      </c>
      <c r="AE29" s="77">
        <v>8.1950675999999998</v>
      </c>
      <c r="AF29" s="77">
        <v>8.1950675999999998</v>
      </c>
      <c r="AG29" s="77">
        <v>8.1950675999999998</v>
      </c>
      <c r="AH29" s="77">
        <v>8.1950675999999998</v>
      </c>
      <c r="AI29" s="77">
        <v>3.2631000000000001</v>
      </c>
      <c r="AJ29" s="77">
        <v>3.2631000000000001</v>
      </c>
      <c r="AK29" s="77">
        <v>3.2631000000000001</v>
      </c>
      <c r="AL29" s="77">
        <v>3.2631000000000001</v>
      </c>
      <c r="AM29" s="77">
        <v>2.6104799999999999</v>
      </c>
      <c r="AN29" s="77">
        <v>2.6104799999999999</v>
      </c>
      <c r="AO29" s="77">
        <v>1.9578600000000002</v>
      </c>
      <c r="AP29" s="77">
        <v>1.30524</v>
      </c>
      <c r="AQ29" s="77">
        <v>0.65261999999999998</v>
      </c>
      <c r="AR29" s="77">
        <v>0.65261999999999998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77">
        <v>0</v>
      </c>
    </row>
    <row r="30" spans="2:64" ht="16.5" thickBot="1" x14ac:dyDescent="0.35">
      <c r="B30" s="5" t="s">
        <v>37</v>
      </c>
      <c r="C30" s="13"/>
      <c r="D30" s="77">
        <v>2.8263999999999996</v>
      </c>
      <c r="E30" s="77">
        <v>2.8263999999999996</v>
      </c>
      <c r="F30" s="77">
        <v>2.5431999999999997</v>
      </c>
      <c r="G30" s="77">
        <v>2.2600000000000002</v>
      </c>
      <c r="H30" s="77">
        <v>2.2600000000000002</v>
      </c>
      <c r="I30" s="77">
        <v>2.2600000000000002</v>
      </c>
      <c r="J30" s="77">
        <v>2.2600000000000002</v>
      </c>
      <c r="K30" s="77">
        <v>2.2600000000000002</v>
      </c>
      <c r="L30" s="77">
        <v>2.2600000000000002</v>
      </c>
      <c r="M30" s="77">
        <v>2.2600000000000002</v>
      </c>
      <c r="N30" s="77">
        <v>2.2600000000000002</v>
      </c>
      <c r="O30" s="77">
        <v>2.2600000000000002</v>
      </c>
      <c r="P30" s="77">
        <v>2.2600000000000002</v>
      </c>
      <c r="Q30" s="77">
        <v>2.2600000000000002</v>
      </c>
      <c r="R30" s="77">
        <v>2.2600000000000002</v>
      </c>
      <c r="S30" s="77">
        <v>2.2600000000000002</v>
      </c>
      <c r="T30" s="77">
        <v>2.2600000000000002</v>
      </c>
      <c r="U30" s="77">
        <v>2.2600000000000002</v>
      </c>
      <c r="V30" s="77">
        <v>2.2600000000000002</v>
      </c>
      <c r="W30" s="77">
        <v>2.2600000000000002</v>
      </c>
      <c r="X30" s="77">
        <v>2.2600000000000002</v>
      </c>
      <c r="Y30" s="77">
        <v>2.2600000000000002</v>
      </c>
      <c r="Z30" s="77">
        <v>2.2600000000000002</v>
      </c>
      <c r="AA30" s="77">
        <v>2.2600000000000002</v>
      </c>
      <c r="AB30" s="77">
        <v>2.2600000000000002</v>
      </c>
      <c r="AC30" s="77">
        <v>2.2600000000000002</v>
      </c>
      <c r="AD30" s="77">
        <v>2.2600000000000002</v>
      </c>
      <c r="AE30" s="77">
        <v>2.2600000000000002</v>
      </c>
      <c r="AF30" s="77">
        <v>2.2600000000000002</v>
      </c>
      <c r="AG30" s="77">
        <v>2.2600000000000002</v>
      </c>
      <c r="AH30" s="77">
        <v>2.2600000000000002</v>
      </c>
      <c r="AI30" s="77">
        <v>2.2600000000000002</v>
      </c>
      <c r="AJ30" s="77">
        <v>2.2600000000000002</v>
      </c>
      <c r="AK30" s="77">
        <v>2.2600000000000002</v>
      </c>
      <c r="AL30" s="77">
        <v>2.2600000000000002</v>
      </c>
      <c r="AM30" s="77">
        <v>2.2600000000000002</v>
      </c>
      <c r="AN30" s="77">
        <v>2.2600000000000002</v>
      </c>
      <c r="AO30" s="77">
        <v>1.96</v>
      </c>
      <c r="AP30" s="77">
        <v>1.3</v>
      </c>
      <c r="AQ30" s="77">
        <v>0.66</v>
      </c>
      <c r="AR30" s="77">
        <v>0.66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AZ30" s="77">
        <v>0</v>
      </c>
      <c r="BA30" s="77">
        <v>0</v>
      </c>
      <c r="BB30" s="77">
        <v>0</v>
      </c>
      <c r="BC30" s="77">
        <v>0</v>
      </c>
      <c r="BD30" s="77">
        <v>0</v>
      </c>
      <c r="BE30" s="77">
        <v>0</v>
      </c>
      <c r="BF30" s="77">
        <v>0</v>
      </c>
      <c r="BG30" s="77">
        <v>0</v>
      </c>
      <c r="BH30" s="77">
        <v>0</v>
      </c>
      <c r="BI30" s="77">
        <v>0</v>
      </c>
      <c r="BJ30" s="77">
        <v>0</v>
      </c>
      <c r="BK30" s="77">
        <v>0</v>
      </c>
      <c r="BL30" s="77">
        <v>0</v>
      </c>
    </row>
    <row r="31" spans="2:64" x14ac:dyDescent="0.3">
      <c r="B31" s="18" t="s">
        <v>13</v>
      </c>
      <c r="C31" s="19"/>
      <c r="D31" s="74">
        <v>56.304000000000002</v>
      </c>
      <c r="E31" s="74">
        <v>57.783000000000001</v>
      </c>
      <c r="F31" s="74">
        <v>58.085000000000001</v>
      </c>
      <c r="G31" s="74">
        <v>59.261000000000003</v>
      </c>
      <c r="H31" s="74">
        <v>60.387</v>
      </c>
      <c r="I31" s="74">
        <v>61.637</v>
      </c>
      <c r="J31" s="74">
        <v>62.124000000000002</v>
      </c>
      <c r="K31" s="74">
        <v>61.75</v>
      </c>
      <c r="L31" s="74">
        <v>63.146999999999998</v>
      </c>
      <c r="M31" s="74">
        <v>61.814</v>
      </c>
      <c r="N31" s="74">
        <v>64.278000000000006</v>
      </c>
      <c r="O31" s="74">
        <v>63.002000000000002</v>
      </c>
      <c r="P31" s="74">
        <v>63.408000000000001</v>
      </c>
      <c r="Q31" s="74">
        <v>63.783999999999999</v>
      </c>
      <c r="R31" s="74">
        <v>61.786999999999999</v>
      </c>
      <c r="S31" s="74">
        <v>62.625999999999998</v>
      </c>
      <c r="T31" s="74">
        <v>62.616999999999997</v>
      </c>
      <c r="U31" s="74">
        <v>62.877000000000002</v>
      </c>
      <c r="V31" s="74">
        <v>61.984000000000002</v>
      </c>
      <c r="W31" s="74">
        <v>61.500999999999998</v>
      </c>
      <c r="X31" s="74">
        <v>63.065506393489102</v>
      </c>
      <c r="Y31" s="74">
        <v>63.263077276875435</v>
      </c>
      <c r="Z31" s="74">
        <v>63.565951782882834</v>
      </c>
      <c r="AA31" s="74">
        <v>63.82102909187428</v>
      </c>
      <c r="AB31" s="74">
        <v>64.21801539490059</v>
      </c>
      <c r="AC31" s="74">
        <v>64.748099169835484</v>
      </c>
      <c r="AD31" s="74">
        <v>65.182768602842941</v>
      </c>
      <c r="AE31" s="74">
        <v>65.640457249619161</v>
      </c>
      <c r="AF31" s="74">
        <v>66.078824055506516</v>
      </c>
      <c r="AG31" s="74">
        <v>66.561568515283867</v>
      </c>
      <c r="AH31" s="74">
        <v>67.052807051439288</v>
      </c>
      <c r="AI31" s="74">
        <v>67.56838185788213</v>
      </c>
      <c r="AJ31" s="74">
        <v>68.09102825111664</v>
      </c>
      <c r="AK31" s="74">
        <v>68.610061493151008</v>
      </c>
      <c r="AL31" s="74">
        <v>69.146943001499423</v>
      </c>
      <c r="AM31" s="74">
        <v>69.711506146630441</v>
      </c>
      <c r="AN31" s="74">
        <v>70.13942906167965</v>
      </c>
      <c r="AO31" s="74">
        <v>70.465858311849502</v>
      </c>
      <c r="AP31" s="74">
        <v>70.794190002179576</v>
      </c>
      <c r="AQ31" s="74">
        <v>71.494348083017371</v>
      </c>
      <c r="AR31" s="74">
        <v>71.94271818290018</v>
      </c>
      <c r="AS31" s="74">
        <v>72.283803715090343</v>
      </c>
      <c r="AT31" s="74">
        <v>72.664789141774193</v>
      </c>
      <c r="AU31" s="74">
        <v>73.002255768590288</v>
      </c>
      <c r="AV31" s="74">
        <v>73.398417661619092</v>
      </c>
      <c r="AW31" s="74">
        <v>73.763492472958561</v>
      </c>
      <c r="AX31" s="74">
        <v>74.160210769645616</v>
      </c>
      <c r="AY31" s="74">
        <v>74.577434336782488</v>
      </c>
      <c r="AZ31" s="74">
        <v>74.983477671449862</v>
      </c>
      <c r="BA31" s="74">
        <v>75.451444258557387</v>
      </c>
      <c r="BB31" s="74">
        <v>75.924190921693949</v>
      </c>
      <c r="BC31" s="74">
        <v>76.442110447682012</v>
      </c>
      <c r="BD31" s="74">
        <v>76.927771299854911</v>
      </c>
      <c r="BE31" s="74">
        <v>77.482175363115189</v>
      </c>
      <c r="BF31" s="74">
        <v>78.032530239464023</v>
      </c>
      <c r="BG31" s="74">
        <v>78.53326462741785</v>
      </c>
      <c r="BH31" s="74">
        <v>79.065805940915212</v>
      </c>
      <c r="BI31" s="74">
        <v>79.603620254576057</v>
      </c>
      <c r="BJ31" s="74">
        <v>79.993561128148343</v>
      </c>
      <c r="BK31" s="74">
        <v>80.493767128176074</v>
      </c>
      <c r="BL31" s="74">
        <v>80.903102596388749</v>
      </c>
    </row>
    <row r="32" spans="2:64" ht="16.5" thickBot="1" x14ac:dyDescent="0.35">
      <c r="B32" s="5" t="s">
        <v>106</v>
      </c>
      <c r="C32" s="13"/>
      <c r="D32" s="77">
        <v>3.931</v>
      </c>
      <c r="E32" s="77">
        <v>4.0339999999999998</v>
      </c>
      <c r="F32" s="77">
        <v>4.056</v>
      </c>
      <c r="G32" s="77">
        <v>4.1390000000000002</v>
      </c>
      <c r="H32" s="77">
        <v>4.2160000000000002</v>
      </c>
      <c r="I32" s="77">
        <v>4.3070000000000004</v>
      </c>
      <c r="J32" s="77">
        <v>4.3419999999999996</v>
      </c>
      <c r="K32" s="77">
        <v>4.3179999999999996</v>
      </c>
      <c r="L32" s="77">
        <v>4.4180000000000001</v>
      </c>
      <c r="M32" s="77">
        <v>4.32</v>
      </c>
      <c r="N32" s="77">
        <v>4.4930000000000003</v>
      </c>
      <c r="O32" s="77">
        <v>4.4029999999999996</v>
      </c>
      <c r="P32" s="77">
        <v>4.4349999999999996</v>
      </c>
      <c r="Q32" s="77">
        <v>4.4610000000000003</v>
      </c>
      <c r="R32" s="77">
        <v>4.3209999999999997</v>
      </c>
      <c r="S32" s="77">
        <v>4.38</v>
      </c>
      <c r="T32" s="77">
        <v>4.3780000000000001</v>
      </c>
      <c r="U32" s="77">
        <v>4.3940000000000001</v>
      </c>
      <c r="V32" s="77">
        <v>4.3369999999999997</v>
      </c>
      <c r="W32" s="77">
        <v>4.3029999999999999</v>
      </c>
      <c r="X32" s="77">
        <v>4.4108315483541487</v>
      </c>
      <c r="Y32" s="77">
        <v>4.4246497500195616</v>
      </c>
      <c r="Z32" s="77">
        <v>4.4458329371956742</v>
      </c>
      <c r="AA32" s="77">
        <v>4.4636731656519215</v>
      </c>
      <c r="AB32" s="77">
        <v>4.4914385767266785</v>
      </c>
      <c r="AC32" s="77">
        <v>4.5285128883664703</v>
      </c>
      <c r="AD32" s="77">
        <v>4.5589138754964553</v>
      </c>
      <c r="AE32" s="77">
        <v>4.5909248373989593</v>
      </c>
      <c r="AF32" s="77">
        <v>4.6215844205488192</v>
      </c>
      <c r="AG32" s="77">
        <v>4.6553477979439615</v>
      </c>
      <c r="AH32" s="77">
        <v>4.6897052550857836</v>
      </c>
      <c r="AI32" s="77">
        <v>4.7257648025602093</v>
      </c>
      <c r="AJ32" s="77">
        <v>4.762318940182265</v>
      </c>
      <c r="AK32" s="77">
        <v>4.7986203722888359</v>
      </c>
      <c r="AL32" s="77">
        <v>4.8361701206405847</v>
      </c>
      <c r="AM32" s="77">
        <v>4.8756559358506406</v>
      </c>
      <c r="AN32" s="77">
        <v>4.905585068301999</v>
      </c>
      <c r="AO32" s="77">
        <v>4.9284156855013794</v>
      </c>
      <c r="AP32" s="77">
        <v>4.9513793602714884</v>
      </c>
      <c r="AQ32" s="77">
        <v>5.0003487498538934</v>
      </c>
      <c r="AR32" s="77">
        <v>5.0317079681492691</v>
      </c>
      <c r="AS32" s="77">
        <v>5.0555636526923307</v>
      </c>
      <c r="AT32" s="77">
        <v>5.0822099548562312</v>
      </c>
      <c r="AU32" s="77">
        <v>5.1058125314341423</v>
      </c>
      <c r="AV32" s="77">
        <v>5.133520282881098</v>
      </c>
      <c r="AW32" s="77">
        <v>5.1590537890313275</v>
      </c>
      <c r="AX32" s="77">
        <v>5.1868004556150948</v>
      </c>
      <c r="AY32" s="77">
        <v>5.2159812705785376</v>
      </c>
      <c r="AZ32" s="77">
        <v>5.2443801347591421</v>
      </c>
      <c r="BA32" s="77">
        <v>5.2771099407026751</v>
      </c>
      <c r="BB32" s="77">
        <v>5.3101740674399043</v>
      </c>
      <c r="BC32" s="77">
        <v>5.3463976057158558</v>
      </c>
      <c r="BD32" s="77">
        <v>5.3803649569839003</v>
      </c>
      <c r="BE32" s="77">
        <v>5.4191402411702594</v>
      </c>
      <c r="BF32" s="77">
        <v>5.4576323232958472</v>
      </c>
      <c r="BG32" s="77">
        <v>5.4926539248342845</v>
      </c>
      <c r="BH32" s="77">
        <v>5.5299001178913922</v>
      </c>
      <c r="BI32" s="77">
        <v>5.5675151070908857</v>
      </c>
      <c r="BJ32" s="77">
        <v>5.5947877574746609</v>
      </c>
      <c r="BK32" s="77">
        <v>5.6297724033099348</v>
      </c>
      <c r="BL32" s="77">
        <v>5.6584015208783791</v>
      </c>
    </row>
    <row r="33" spans="2:64" ht="16.5" thickBot="1" x14ac:dyDescent="0.35">
      <c r="B33" s="20" t="s">
        <v>16</v>
      </c>
      <c r="C33" s="21"/>
      <c r="D33" s="75">
        <v>58.277999999999999</v>
      </c>
      <c r="E33" s="75">
        <v>59.730000000000004</v>
      </c>
      <c r="F33" s="75">
        <v>60.503</v>
      </c>
      <c r="G33" s="75">
        <v>62.154000000000003</v>
      </c>
      <c r="H33" s="75">
        <v>62.82</v>
      </c>
      <c r="I33" s="75">
        <v>64.268000000000001</v>
      </c>
      <c r="J33" s="75">
        <v>64.844000000000008</v>
      </c>
      <c r="K33" s="75">
        <v>63.853999999999999</v>
      </c>
      <c r="L33" s="75">
        <v>65.831999999999994</v>
      </c>
      <c r="M33" s="75">
        <v>64.337000000000003</v>
      </c>
      <c r="N33" s="75">
        <v>66.772000000000006</v>
      </c>
      <c r="O33" s="75">
        <v>65.468000000000004</v>
      </c>
      <c r="P33" s="75">
        <v>65.819000000000003</v>
      </c>
      <c r="Q33" s="75">
        <v>65.915999999999997</v>
      </c>
      <c r="R33" s="75">
        <v>64.141999999999996</v>
      </c>
      <c r="S33" s="75">
        <v>64.921999999999997</v>
      </c>
      <c r="T33" s="75">
        <v>65.539000000000001</v>
      </c>
      <c r="U33" s="75">
        <v>67.037000000000006</v>
      </c>
      <c r="V33" s="75">
        <v>65.971000000000004</v>
      </c>
      <c r="W33" s="75">
        <v>65.634</v>
      </c>
      <c r="X33" s="75">
        <v>67.499011693489109</v>
      </c>
      <c r="Y33" s="75">
        <v>67.670582576875432</v>
      </c>
      <c r="Z33" s="75">
        <v>68.899457082882833</v>
      </c>
      <c r="AA33" s="75">
        <v>69.331534391874285</v>
      </c>
      <c r="AB33" s="75">
        <v>69.70352069490059</v>
      </c>
      <c r="AC33" s="75">
        <v>70.193604469835478</v>
      </c>
      <c r="AD33" s="75">
        <v>70.584273902842938</v>
      </c>
      <c r="AE33" s="75">
        <v>71.337962549619164</v>
      </c>
      <c r="AF33" s="75">
        <v>71.779329355506519</v>
      </c>
      <c r="AG33" s="75">
        <v>72.082073815283863</v>
      </c>
      <c r="AH33" s="75">
        <v>72.742312351439281</v>
      </c>
      <c r="AI33" s="75">
        <v>73.640887157882133</v>
      </c>
      <c r="AJ33" s="75">
        <v>74.248533551116637</v>
      </c>
      <c r="AK33" s="75">
        <v>74.693566793151007</v>
      </c>
      <c r="AL33" s="75">
        <v>73.916448301499429</v>
      </c>
      <c r="AM33" s="75">
        <v>74.515011446630439</v>
      </c>
      <c r="AN33" s="75">
        <v>74.870934361679645</v>
      </c>
      <c r="AO33" s="75">
        <v>75.007363611849499</v>
      </c>
      <c r="AP33" s="75">
        <v>75.308695302179572</v>
      </c>
      <c r="AQ33" s="75">
        <v>75.817853383017365</v>
      </c>
      <c r="AR33" s="75">
        <v>76.30622348290018</v>
      </c>
      <c r="AS33" s="75">
        <v>76.598309015090337</v>
      </c>
      <c r="AT33" s="75">
        <v>77.039294441774189</v>
      </c>
      <c r="AU33" s="75">
        <v>77.402761068590294</v>
      </c>
      <c r="AV33" s="75">
        <v>78.018922961619097</v>
      </c>
      <c r="AW33" s="75">
        <v>78.340997772958559</v>
      </c>
      <c r="AX33" s="75">
        <v>78.653716069645611</v>
      </c>
      <c r="AY33" s="75">
        <v>79.066939636782493</v>
      </c>
      <c r="AZ33" s="75">
        <v>79.401982971449854</v>
      </c>
      <c r="BA33" s="75">
        <v>80.179949558557382</v>
      </c>
      <c r="BB33" s="75">
        <v>80.724696221693947</v>
      </c>
      <c r="BC33" s="75">
        <v>81.37661574768201</v>
      </c>
      <c r="BD33" s="75">
        <v>81.966276599854908</v>
      </c>
      <c r="BE33" s="75">
        <v>82.620680663115195</v>
      </c>
      <c r="BF33" s="75">
        <v>83.091035539464031</v>
      </c>
      <c r="BG33" s="75">
        <v>83.838769927417843</v>
      </c>
      <c r="BH33" s="75">
        <v>84.280311240915211</v>
      </c>
      <c r="BI33" s="75">
        <v>84.644125554576064</v>
      </c>
      <c r="BJ33" s="75">
        <v>85.047066428148341</v>
      </c>
      <c r="BK33" s="75">
        <v>85.853272428176069</v>
      </c>
      <c r="BL33" s="75">
        <v>86.231607896388752</v>
      </c>
    </row>
    <row r="34" spans="2:64" x14ac:dyDescent="0.3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</row>
    <row r="36" spans="2:64" ht="16.5" thickBot="1" x14ac:dyDescent="0.35"/>
    <row r="37" spans="2:64" ht="20.25" x14ac:dyDescent="0.3">
      <c r="B37" s="6" t="s">
        <v>116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2:64" ht="17.25" thickBot="1" x14ac:dyDescent="0.35">
      <c r="B38" s="7" t="s">
        <v>129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spans="2:64" ht="16.5" thickBot="1" x14ac:dyDescent="0.35">
      <c r="B39" s="8"/>
      <c r="C39" s="10"/>
      <c r="D39" s="87">
        <v>2000</v>
      </c>
      <c r="E39" s="87">
        <v>2001</v>
      </c>
      <c r="F39" s="87">
        <v>2002</v>
      </c>
      <c r="G39" s="87">
        <v>2003</v>
      </c>
      <c r="H39" s="87">
        <v>2004</v>
      </c>
      <c r="I39" s="87">
        <v>2005</v>
      </c>
      <c r="J39" s="87">
        <v>2006</v>
      </c>
      <c r="K39" s="87">
        <v>2007</v>
      </c>
      <c r="L39" s="87">
        <v>2008</v>
      </c>
      <c r="M39" s="87">
        <v>2009</v>
      </c>
      <c r="N39" s="87">
        <v>2010</v>
      </c>
      <c r="O39" s="87">
        <v>2011</v>
      </c>
      <c r="P39" s="87">
        <v>2012</v>
      </c>
      <c r="Q39" s="87">
        <v>2013</v>
      </c>
      <c r="R39" s="87">
        <v>2014</v>
      </c>
      <c r="S39" s="87">
        <v>2015</v>
      </c>
      <c r="T39" s="87">
        <v>2016</v>
      </c>
      <c r="U39" s="87">
        <v>2017</v>
      </c>
      <c r="V39" s="87">
        <v>2018</v>
      </c>
      <c r="W39" s="87">
        <v>2019</v>
      </c>
      <c r="X39" s="87">
        <v>2020</v>
      </c>
      <c r="Y39" s="87">
        <v>2021</v>
      </c>
      <c r="Z39" s="87">
        <v>2022</v>
      </c>
      <c r="AA39" s="87">
        <v>2023</v>
      </c>
      <c r="AB39" s="87">
        <v>2024</v>
      </c>
      <c r="AC39" s="87">
        <v>2025</v>
      </c>
      <c r="AD39" s="87">
        <v>2026</v>
      </c>
      <c r="AE39" s="87">
        <v>2027</v>
      </c>
      <c r="AF39" s="87">
        <v>2028</v>
      </c>
      <c r="AG39" s="87">
        <v>2029</v>
      </c>
      <c r="AH39" s="87">
        <v>2030</v>
      </c>
      <c r="AI39" s="87">
        <v>2031</v>
      </c>
      <c r="AJ39" s="87">
        <v>2032</v>
      </c>
      <c r="AK39" s="87">
        <v>2033</v>
      </c>
      <c r="AL39" s="87">
        <v>2034</v>
      </c>
      <c r="AM39" s="87">
        <v>2035</v>
      </c>
      <c r="AN39" s="87">
        <v>2036</v>
      </c>
      <c r="AO39" s="87">
        <v>2037</v>
      </c>
      <c r="AP39" s="87">
        <v>2038</v>
      </c>
      <c r="AQ39" s="87">
        <v>2039</v>
      </c>
      <c r="AR39" s="87">
        <v>2040</v>
      </c>
      <c r="AS39" s="87">
        <v>2041</v>
      </c>
      <c r="AT39" s="87">
        <v>2042</v>
      </c>
      <c r="AU39" s="87">
        <v>2043</v>
      </c>
      <c r="AV39" s="87">
        <v>2044</v>
      </c>
      <c r="AW39" s="87">
        <v>2045</v>
      </c>
      <c r="AX39" s="87">
        <v>2046</v>
      </c>
      <c r="AY39" s="87">
        <v>2047</v>
      </c>
      <c r="AZ39" s="87">
        <v>2048</v>
      </c>
      <c r="BA39" s="87">
        <v>2049</v>
      </c>
      <c r="BB39" s="87">
        <v>2050</v>
      </c>
      <c r="BC39" s="87">
        <v>2051</v>
      </c>
      <c r="BD39" s="87">
        <v>2052</v>
      </c>
      <c r="BE39" s="87">
        <v>2053</v>
      </c>
      <c r="BF39" s="87">
        <v>2054</v>
      </c>
      <c r="BG39" s="87">
        <v>2055</v>
      </c>
      <c r="BH39" s="87">
        <v>2056</v>
      </c>
      <c r="BI39" s="87">
        <v>2057</v>
      </c>
      <c r="BJ39" s="87">
        <v>2058</v>
      </c>
      <c r="BK39" s="87">
        <v>2059</v>
      </c>
      <c r="BL39" s="87">
        <v>2060</v>
      </c>
    </row>
    <row r="40" spans="2:64" x14ac:dyDescent="0.3">
      <c r="B40" s="29" t="s">
        <v>51</v>
      </c>
      <c r="C40" s="25"/>
      <c r="D40" s="30">
        <v>1.4171189000000001E-2</v>
      </c>
      <c r="E40" s="30">
        <v>1.6992661999999999E-2</v>
      </c>
      <c r="F40" s="30">
        <v>2.0072728000000001E-2</v>
      </c>
      <c r="G40" s="30">
        <v>2.2831000000000001E-2</v>
      </c>
      <c r="H40" s="30">
        <v>2.4353E-2</v>
      </c>
      <c r="I40" s="30">
        <v>2.9111999999999999E-2</v>
      </c>
      <c r="J40" s="30">
        <v>3.9025000000000004E-2</v>
      </c>
      <c r="K40" s="30">
        <v>4.4565999999999995E-2</v>
      </c>
      <c r="L40" s="30">
        <v>5.5247999999999998E-2</v>
      </c>
      <c r="M40" s="30">
        <v>7.7012999999999998E-2</v>
      </c>
      <c r="N40" s="30">
        <v>0.13022300000000001</v>
      </c>
      <c r="O40" s="30">
        <v>0.23818393100000002</v>
      </c>
      <c r="P40" s="30">
        <v>0.38753599999999999</v>
      </c>
      <c r="Q40" s="30">
        <v>0.58998800000000007</v>
      </c>
      <c r="R40" s="30">
        <v>0.94245200000000007</v>
      </c>
      <c r="S40" s="30">
        <v>1.2285779999999999</v>
      </c>
      <c r="T40" s="30">
        <v>1.4420999999999999</v>
      </c>
      <c r="U40" s="30">
        <v>1.8158100000000001</v>
      </c>
      <c r="V40" s="30">
        <v>2.0669</v>
      </c>
      <c r="W40" s="30">
        <v>2.3235899999999998</v>
      </c>
      <c r="X40" s="30">
        <v>2.6904488982807786</v>
      </c>
      <c r="Y40" s="30">
        <v>3.0380873455503421</v>
      </c>
      <c r="Z40" s="30">
        <v>3.3323820257864951</v>
      </c>
      <c r="AA40" s="30">
        <v>3.6993477831258068</v>
      </c>
      <c r="AB40" s="30">
        <v>3.9944754636840587</v>
      </c>
      <c r="AC40" s="30">
        <v>4.3081224400490798</v>
      </c>
      <c r="AD40" s="30">
        <v>4.6189206078732417</v>
      </c>
      <c r="AE40" s="30">
        <v>5.1251332190002223</v>
      </c>
      <c r="AF40" s="30">
        <v>5.7711140275758712</v>
      </c>
      <c r="AG40" s="30">
        <v>6.502893140959122</v>
      </c>
      <c r="AH40" s="30">
        <v>7.1171892333562514</v>
      </c>
      <c r="AI40" s="30">
        <v>7.5640846847480789</v>
      </c>
      <c r="AJ40" s="30">
        <v>7.745569063209536</v>
      </c>
      <c r="AK40" s="30">
        <v>7.8053667565945926</v>
      </c>
      <c r="AL40" s="30">
        <v>7.8100480513238937</v>
      </c>
      <c r="AM40" s="30">
        <v>7.8147293460531948</v>
      </c>
      <c r="AN40" s="30">
        <v>7.9049033726389819</v>
      </c>
      <c r="AO40" s="30">
        <v>8.0397001583907919</v>
      </c>
      <c r="AP40" s="30">
        <v>8.2049173806558642</v>
      </c>
      <c r="AQ40" s="30">
        <v>8.3961365518064692</v>
      </c>
      <c r="AR40" s="30">
        <v>8.5830597007775342</v>
      </c>
      <c r="AS40" s="30">
        <v>8.7647884026873637</v>
      </c>
      <c r="AT40" s="30">
        <v>8.9913186396908014</v>
      </c>
      <c r="AU40" s="30">
        <v>9.2644960902186781</v>
      </c>
      <c r="AV40" s="30">
        <v>9.5736577895635104</v>
      </c>
      <c r="AW40" s="30">
        <v>9.827653474025988</v>
      </c>
      <c r="AX40" s="30">
        <v>10.036249258550212</v>
      </c>
      <c r="AY40" s="30">
        <v>10.229810844288354</v>
      </c>
      <c r="AZ40" s="30">
        <v>10.518436929827592</v>
      </c>
      <c r="BA40" s="30">
        <v>10.931809795087004</v>
      </c>
      <c r="BB40" s="30">
        <v>11.477262143783751</v>
      </c>
      <c r="BC40" s="30">
        <v>12.070700770232378</v>
      </c>
      <c r="BD40" s="30">
        <v>12.730125280653317</v>
      </c>
      <c r="BE40" s="30">
        <v>13.538168318726679</v>
      </c>
      <c r="BF40" s="30">
        <v>14.530930298244398</v>
      </c>
      <c r="BG40" s="30">
        <v>15.67722230507165</v>
      </c>
      <c r="BH40" s="30">
        <v>16.855957807763428</v>
      </c>
      <c r="BI40" s="30">
        <v>17.964712825790272</v>
      </c>
      <c r="BJ40" s="30">
        <v>18.87210901702888</v>
      </c>
      <c r="BK40" s="30">
        <v>19.450136496965154</v>
      </c>
      <c r="BL40" s="30">
        <v>19.578661714285715</v>
      </c>
    </row>
    <row r="41" spans="2:64" x14ac:dyDescent="0.3">
      <c r="B41" s="5" t="s">
        <v>52</v>
      </c>
      <c r="C41" s="13"/>
      <c r="D41" s="31">
        <v>1.119E-2</v>
      </c>
      <c r="E41" s="31">
        <v>1.298E-2</v>
      </c>
      <c r="F41" s="31">
        <v>1.4670000000000001E-2</v>
      </c>
      <c r="G41" s="31">
        <v>1.7590000000000001E-2</v>
      </c>
      <c r="H41" s="31">
        <v>1.805E-2</v>
      </c>
      <c r="I41" s="31">
        <v>2.0739999999999998E-2</v>
      </c>
      <c r="J41" s="31">
        <v>2.3769999999999999E-2</v>
      </c>
      <c r="K41" s="31">
        <v>2.8549999999999999E-2</v>
      </c>
      <c r="L41" s="31">
        <v>3.6729999999999999E-2</v>
      </c>
      <c r="M41" s="31">
        <v>5.4390000000000001E-2</v>
      </c>
      <c r="N41" s="31">
        <v>9.3640000000000001E-2</v>
      </c>
      <c r="O41" s="31">
        <v>0.16805</v>
      </c>
      <c r="P41" s="31">
        <v>0.29947000000000001</v>
      </c>
      <c r="Q41" s="31">
        <v>0.50047000000000008</v>
      </c>
      <c r="R41" s="31">
        <v>0.84157000000000004</v>
      </c>
      <c r="S41" s="31">
        <v>1.1185499999999999</v>
      </c>
      <c r="T41" s="31">
        <v>1.3334999999999999</v>
      </c>
      <c r="U41" s="31">
        <v>1.6832100000000001</v>
      </c>
      <c r="V41" s="31">
        <v>1.9450999999999998</v>
      </c>
      <c r="W41" s="31">
        <v>2.17767</v>
      </c>
      <c r="X41" s="31">
        <v>2.5203466122837477</v>
      </c>
      <c r="Y41" s="31">
        <v>2.8134010466883925</v>
      </c>
      <c r="Z41" s="31">
        <v>3.1067153756133137</v>
      </c>
      <c r="AA41" s="31">
        <v>3.4002895990585134</v>
      </c>
      <c r="AB41" s="31">
        <v>3.6941237170239893</v>
      </c>
      <c r="AC41" s="31">
        <v>3.988217729509743</v>
      </c>
      <c r="AD41" s="31">
        <v>4.2976440319207434</v>
      </c>
      <c r="AE41" s="31">
        <v>4.8024847776345618</v>
      </c>
      <c r="AF41" s="31">
        <v>5.4470937207970493</v>
      </c>
      <c r="AG41" s="31">
        <v>6.1775009687671378</v>
      </c>
      <c r="AH41" s="31">
        <v>6.7904251957511059</v>
      </c>
      <c r="AI41" s="31">
        <v>7.2359487817297712</v>
      </c>
      <c r="AJ41" s="31">
        <v>7.4160612947780669</v>
      </c>
      <c r="AK41" s="31">
        <v>7.4744871227499612</v>
      </c>
      <c r="AL41" s="31">
        <v>7.4777965520661009</v>
      </c>
      <c r="AM41" s="31">
        <v>7.4811059813822398</v>
      </c>
      <c r="AN41" s="31">
        <v>7.5699081425548655</v>
      </c>
      <c r="AO41" s="31">
        <v>7.7033330628935133</v>
      </c>
      <c r="AP41" s="31">
        <v>7.8671784197454242</v>
      </c>
      <c r="AQ41" s="31">
        <v>8.0570257254828679</v>
      </c>
      <c r="AR41" s="31">
        <v>8.2425770090407706</v>
      </c>
      <c r="AS41" s="31">
        <v>8.4229338455374378</v>
      </c>
      <c r="AT41" s="31">
        <v>8.6480922171277133</v>
      </c>
      <c r="AU41" s="31">
        <v>8.9198978022424296</v>
      </c>
      <c r="AV41" s="31">
        <v>9.2276876361740996</v>
      </c>
      <c r="AW41" s="31">
        <v>9.4803114552234149</v>
      </c>
      <c r="AX41" s="31">
        <v>9.6875353743344768</v>
      </c>
      <c r="AY41" s="31">
        <v>9.8797250946594577</v>
      </c>
      <c r="AZ41" s="31">
        <v>10.166979314785534</v>
      </c>
      <c r="BA41" s="31">
        <v>10.578980314631783</v>
      </c>
      <c r="BB41" s="31">
        <v>11.123060797915368</v>
      </c>
      <c r="BC41" s="31">
        <v>11.715127558950835</v>
      </c>
      <c r="BD41" s="31">
        <v>12.373180203958611</v>
      </c>
      <c r="BE41" s="31">
        <v>13.179851376618812</v>
      </c>
      <c r="BF41" s="31">
        <v>14.171241490723368</v>
      </c>
      <c r="BG41" s="31">
        <v>15.31616163213746</v>
      </c>
      <c r="BH41" s="31">
        <v>16.493525269416075</v>
      </c>
      <c r="BI41" s="31">
        <v>17.600908422029757</v>
      </c>
      <c r="BJ41" s="31">
        <v>18.506932747855203</v>
      </c>
      <c r="BK41" s="31">
        <v>19.083588362378315</v>
      </c>
      <c r="BL41" s="31">
        <v>19.210741714285714</v>
      </c>
    </row>
    <row r="42" spans="2:64" ht="16.5" thickBot="1" x14ac:dyDescent="0.35">
      <c r="B42" s="5" t="s">
        <v>53</v>
      </c>
      <c r="C42" s="13"/>
      <c r="D42" s="31">
        <v>2.981189E-3</v>
      </c>
      <c r="E42" s="31">
        <v>4.0126619999999993E-3</v>
      </c>
      <c r="F42" s="31">
        <v>5.4027279999999999E-3</v>
      </c>
      <c r="G42" s="31">
        <v>5.241E-3</v>
      </c>
      <c r="H42" s="31">
        <v>6.3029999999999996E-3</v>
      </c>
      <c r="I42" s="31">
        <v>8.3719999999999992E-3</v>
      </c>
      <c r="J42" s="31">
        <v>1.5255000000000001E-2</v>
      </c>
      <c r="K42" s="31">
        <v>1.6015999999999999E-2</v>
      </c>
      <c r="L42" s="31">
        <v>1.8518E-2</v>
      </c>
      <c r="M42" s="31">
        <v>2.2623000000000001E-2</v>
      </c>
      <c r="N42" s="31">
        <v>3.6582999999999997E-2</v>
      </c>
      <c r="O42" s="31">
        <v>7.013393100000001E-2</v>
      </c>
      <c r="P42" s="31">
        <v>8.8066000000000005E-2</v>
      </c>
      <c r="Q42" s="31">
        <v>8.9518E-2</v>
      </c>
      <c r="R42" s="31">
        <v>0.100882</v>
      </c>
      <c r="S42" s="31">
        <v>0.110028</v>
      </c>
      <c r="T42" s="31">
        <v>0.10859999999999999</v>
      </c>
      <c r="U42" s="31">
        <v>0.1326</v>
      </c>
      <c r="V42" s="31">
        <v>0.12179999999999999</v>
      </c>
      <c r="W42" s="31">
        <v>0.14591999999999999</v>
      </c>
      <c r="X42" s="31">
        <v>0.17010228599703114</v>
      </c>
      <c r="Y42" s="31">
        <v>0.22468629886194946</v>
      </c>
      <c r="Z42" s="31">
        <v>0.22566665017318155</v>
      </c>
      <c r="AA42" s="31">
        <v>0.29905818406729334</v>
      </c>
      <c r="AB42" s="31">
        <v>0.30035174666006925</v>
      </c>
      <c r="AC42" s="31">
        <v>0.31990471053933695</v>
      </c>
      <c r="AD42" s="31">
        <v>0.32127657595249864</v>
      </c>
      <c r="AE42" s="31">
        <v>0.32264844136566045</v>
      </c>
      <c r="AF42" s="31">
        <v>0.32402030677882226</v>
      </c>
      <c r="AG42" s="31">
        <v>0.32539217219198407</v>
      </c>
      <c r="AH42" s="31">
        <v>0.32676403760514594</v>
      </c>
      <c r="AI42" s="31">
        <v>0.3281359030183077</v>
      </c>
      <c r="AJ42" s="31">
        <v>0.32950776843146951</v>
      </c>
      <c r="AK42" s="31">
        <v>0.33087963384463126</v>
      </c>
      <c r="AL42" s="31">
        <v>0.33225149925779307</v>
      </c>
      <c r="AM42" s="31">
        <v>0.33362336467095494</v>
      </c>
      <c r="AN42" s="31">
        <v>0.33499523008411675</v>
      </c>
      <c r="AO42" s="31">
        <v>0.33636709549727856</v>
      </c>
      <c r="AP42" s="31">
        <v>0.33773896091044037</v>
      </c>
      <c r="AQ42" s="31">
        <v>0.33911082632360212</v>
      </c>
      <c r="AR42" s="31">
        <v>0.34048269173676393</v>
      </c>
      <c r="AS42" s="31">
        <v>0.34185455714992569</v>
      </c>
      <c r="AT42" s="31">
        <v>0.34322642256308755</v>
      </c>
      <c r="AU42" s="31">
        <v>0.34459828797624936</v>
      </c>
      <c r="AV42" s="31">
        <v>0.34597015338941117</v>
      </c>
      <c r="AW42" s="31">
        <v>0.34734201880257298</v>
      </c>
      <c r="AX42" s="31">
        <v>0.34871388421573468</v>
      </c>
      <c r="AY42" s="31">
        <v>0.35008574962889649</v>
      </c>
      <c r="AZ42" s="31">
        <v>0.35145761504205836</v>
      </c>
      <c r="BA42" s="31">
        <v>0.35282948045522017</v>
      </c>
      <c r="BB42" s="31">
        <v>0.35420134586838198</v>
      </c>
      <c r="BC42" s="31">
        <v>0.35557321128154379</v>
      </c>
      <c r="BD42" s="31">
        <v>0.35694507669470554</v>
      </c>
      <c r="BE42" s="31">
        <v>0.35831694210786741</v>
      </c>
      <c r="BF42" s="31">
        <v>0.35968880752102916</v>
      </c>
      <c r="BG42" s="31">
        <v>0.36106067293419097</v>
      </c>
      <c r="BH42" s="31">
        <v>0.36243253834735278</v>
      </c>
      <c r="BI42" s="31">
        <v>0.36380440376051454</v>
      </c>
      <c r="BJ42" s="31">
        <v>0.36517626917367635</v>
      </c>
      <c r="BK42" s="31">
        <v>0.36654813458683821</v>
      </c>
      <c r="BL42" s="31">
        <v>0.36792000000000002</v>
      </c>
    </row>
    <row r="43" spans="2:64" x14ac:dyDescent="0.3">
      <c r="B43" s="32" t="s">
        <v>54</v>
      </c>
      <c r="C43" s="33"/>
      <c r="D43" s="34">
        <v>0.83242323083449077</v>
      </c>
      <c r="E43" s="34">
        <v>0.87526219506251712</v>
      </c>
      <c r="F43" s="34">
        <v>0.90914327437767883</v>
      </c>
      <c r="G43" s="34">
        <v>0.93042340669015022</v>
      </c>
      <c r="H43" s="34">
        <v>0.97021897864939688</v>
      </c>
      <c r="I43" s="34">
        <v>1.0159103476526921</v>
      </c>
      <c r="J43" s="34">
        <v>1.1349337997221294</v>
      </c>
      <c r="K43" s="34">
        <v>1.1788939121306214</v>
      </c>
      <c r="L43" s="34">
        <v>1.2289651014833067</v>
      </c>
      <c r="M43" s="34">
        <v>1.2286746256766277</v>
      </c>
      <c r="N43" s="34">
        <v>1.2719779091453791</v>
      </c>
      <c r="O43" s="34">
        <v>1.3846067648877998</v>
      </c>
      <c r="P43" s="34">
        <v>1.5263656427207257</v>
      </c>
      <c r="Q43" s="34">
        <v>1.6067759643072437</v>
      </c>
      <c r="R43" s="34">
        <v>1.6710644759146778</v>
      </c>
      <c r="S43" s="34">
        <v>1.6015166830978884</v>
      </c>
      <c r="T43" s="34">
        <v>1.7255256835809818</v>
      </c>
      <c r="U43" s="34">
        <v>1.8376918829080424</v>
      </c>
      <c r="V43" s="34">
        <v>1.8109439802437759</v>
      </c>
      <c r="W43" s="34">
        <v>1.8623925543190618</v>
      </c>
      <c r="X43" s="34">
        <v>1.5288414547794122</v>
      </c>
      <c r="Y43" s="34">
        <v>1.5270887864705884</v>
      </c>
      <c r="Z43" s="34">
        <v>1.5222662857352944</v>
      </c>
      <c r="AA43" s="34">
        <v>1.5261252388520703</v>
      </c>
      <c r="AB43" s="34">
        <v>1.5372567014833509</v>
      </c>
      <c r="AC43" s="34">
        <v>1.545602015407322</v>
      </c>
      <c r="AD43" s="34">
        <v>1.5519771514515763</v>
      </c>
      <c r="AE43" s="34">
        <v>1.5584970410756909</v>
      </c>
      <c r="AF43" s="34">
        <v>1.5666807231944297</v>
      </c>
      <c r="AG43" s="34">
        <v>1.566899066609442</v>
      </c>
      <c r="AH43" s="34">
        <v>1.6247974371061542</v>
      </c>
      <c r="AI43" s="34">
        <v>1.6359460724647719</v>
      </c>
      <c r="AJ43" s="34">
        <v>1.6303305462121984</v>
      </c>
      <c r="AK43" s="34">
        <v>1.646838920901567</v>
      </c>
      <c r="AL43" s="34">
        <v>1.6836130745394482</v>
      </c>
      <c r="AM43" s="34">
        <v>1.704321961323751</v>
      </c>
      <c r="AN43" s="34">
        <v>1.6979219157188785</v>
      </c>
      <c r="AO43" s="34">
        <v>1.7190877965345186</v>
      </c>
      <c r="AP43" s="34">
        <v>1.681562709143255</v>
      </c>
      <c r="AQ43" s="34">
        <v>1.719360393367231</v>
      </c>
      <c r="AR43" s="34">
        <v>1.7338008861828855</v>
      </c>
      <c r="AS43" s="34">
        <v>1.7542211759420261</v>
      </c>
      <c r="AT43" s="34">
        <v>1.7457390152077399</v>
      </c>
      <c r="AU43" s="34">
        <v>1.7739822823988718</v>
      </c>
      <c r="AV43" s="34">
        <v>1.7916191184229953</v>
      </c>
      <c r="AW43" s="34">
        <v>1.8023587385589934</v>
      </c>
      <c r="AX43" s="34">
        <v>1.788910312220084</v>
      </c>
      <c r="AY43" s="34">
        <v>1.8356482054191865</v>
      </c>
      <c r="AZ43" s="34">
        <v>1.8026567980475416</v>
      </c>
      <c r="BA43" s="34">
        <v>1.7690007013626987</v>
      </c>
      <c r="BB43" s="34">
        <v>1.8323457902943054</v>
      </c>
      <c r="BC43" s="34">
        <v>1.8642491134321222</v>
      </c>
      <c r="BD43" s="34">
        <v>1.8908678417438143</v>
      </c>
      <c r="BE43" s="34">
        <v>1.9023305753017783</v>
      </c>
      <c r="BF43" s="34">
        <v>1.9040865594069898</v>
      </c>
      <c r="BG43" s="34">
        <v>1.9051052984513532</v>
      </c>
      <c r="BH43" s="34">
        <v>1.9131998636400134</v>
      </c>
      <c r="BI43" s="34">
        <v>1.918532845017408</v>
      </c>
      <c r="BJ43" s="34">
        <v>1.919934672331024</v>
      </c>
      <c r="BK43" s="34">
        <v>1.936215104847</v>
      </c>
      <c r="BL43" s="34">
        <v>1.949383404760934</v>
      </c>
    </row>
    <row r="44" spans="2:64" x14ac:dyDescent="0.3">
      <c r="B44" s="5" t="s">
        <v>55</v>
      </c>
      <c r="C44" s="13"/>
      <c r="D44" s="31">
        <v>1.3684485240574902E-2</v>
      </c>
      <c r="E44" s="31">
        <v>1.380131689066314E-2</v>
      </c>
      <c r="F44" s="31">
        <v>2.2374619130180913E-2</v>
      </c>
      <c r="G44" s="31">
        <v>2.7275274396441816E-2</v>
      </c>
      <c r="H44" s="31">
        <v>2.9070726955870659E-2</v>
      </c>
      <c r="I44" s="31">
        <v>3.2578556046546074E-2</v>
      </c>
      <c r="J44" s="31">
        <v>4.397556367399999E-2</v>
      </c>
      <c r="K44" s="31">
        <v>9.2298645106800012E-2</v>
      </c>
      <c r="L44" s="31">
        <v>0.13137266057121999</v>
      </c>
      <c r="M44" s="31">
        <v>0.15417923667024996</v>
      </c>
      <c r="N44" s="31">
        <v>0.13456724532839029</v>
      </c>
      <c r="O44" s="31">
        <v>0.19263740228521314</v>
      </c>
      <c r="P44" s="31">
        <v>0.25153440931014742</v>
      </c>
      <c r="Q44" s="31">
        <v>0.27759019409488384</v>
      </c>
      <c r="R44" s="31">
        <v>0.27332355649328216</v>
      </c>
      <c r="S44" s="31">
        <v>0.18355652618839693</v>
      </c>
      <c r="T44" s="31">
        <v>0.22280993337808319</v>
      </c>
      <c r="U44" s="31">
        <v>0.32177539149619261</v>
      </c>
      <c r="V44" s="31">
        <v>0.28988613368944188</v>
      </c>
      <c r="W44" s="31">
        <v>0.31281807754635488</v>
      </c>
      <c r="X44" s="31">
        <v>0.27490000000000003</v>
      </c>
      <c r="Y44" s="31">
        <v>0.27410000000000001</v>
      </c>
      <c r="Z44" s="31">
        <v>0.27410000000000001</v>
      </c>
      <c r="AA44" s="31">
        <v>0.2722</v>
      </c>
      <c r="AB44" s="31">
        <v>0.27229999999999999</v>
      </c>
      <c r="AC44" s="31">
        <v>0.2742</v>
      </c>
      <c r="AD44" s="31">
        <v>0.2742</v>
      </c>
      <c r="AE44" s="31">
        <v>0.27229999999999999</v>
      </c>
      <c r="AF44" s="31">
        <v>0.27250000000000002</v>
      </c>
      <c r="AG44" s="31">
        <v>0.2631</v>
      </c>
      <c r="AH44" s="31">
        <v>0.2641</v>
      </c>
      <c r="AI44" s="31">
        <v>0.26729999999999998</v>
      </c>
      <c r="AJ44" s="31">
        <v>0.25730000000000003</v>
      </c>
      <c r="AK44" s="31">
        <v>0.26090000000000002</v>
      </c>
      <c r="AL44" s="31">
        <v>0.24650000000000002</v>
      </c>
      <c r="AM44" s="31">
        <v>0.24990000000000001</v>
      </c>
      <c r="AN44" s="31">
        <v>0.2366</v>
      </c>
      <c r="AO44" s="31">
        <v>0.2369</v>
      </c>
      <c r="AP44" s="31">
        <v>0.21329999999999996</v>
      </c>
      <c r="AQ44" s="31">
        <v>0.2339</v>
      </c>
      <c r="AR44" s="31">
        <v>0.22899999999999998</v>
      </c>
      <c r="AS44" s="31">
        <v>0.23099999999999998</v>
      </c>
      <c r="AT44" s="31">
        <v>0.22420000000000001</v>
      </c>
      <c r="AU44" s="31">
        <v>0.23179999999999998</v>
      </c>
      <c r="AV44" s="31">
        <v>0.23459999999999995</v>
      </c>
      <c r="AW44" s="31">
        <v>0.23499999999999996</v>
      </c>
      <c r="AX44" s="31">
        <v>0.2298</v>
      </c>
      <c r="AY44" s="31">
        <v>0.23449999999999999</v>
      </c>
      <c r="AZ44" s="31">
        <v>0.21729999999999999</v>
      </c>
      <c r="BA44" s="31">
        <v>0.20030000000000001</v>
      </c>
      <c r="BB44" s="31">
        <v>0.2112</v>
      </c>
      <c r="BC44" s="31">
        <v>0.22410000000000002</v>
      </c>
      <c r="BD44" s="31">
        <v>0.21559999999999999</v>
      </c>
      <c r="BE44" s="31">
        <v>0.21299999999999999</v>
      </c>
      <c r="BF44" s="31">
        <v>0.21239999999999998</v>
      </c>
      <c r="BG44" s="31">
        <v>0.2089</v>
      </c>
      <c r="BH44" s="31">
        <v>0.20760000000000001</v>
      </c>
      <c r="BI44" s="31">
        <v>0.21039999999999998</v>
      </c>
      <c r="BJ44" s="31">
        <v>0.20579999999999998</v>
      </c>
      <c r="BK44" s="31">
        <v>0.2127</v>
      </c>
      <c r="BL44" s="31">
        <v>0.21990000000000001</v>
      </c>
    </row>
    <row r="45" spans="2:64" x14ac:dyDescent="0.3">
      <c r="B45" s="5" t="s">
        <v>56</v>
      </c>
      <c r="C45" s="13"/>
      <c r="D45" s="31">
        <v>5.4197985625E-2</v>
      </c>
      <c r="E45" s="31">
        <v>5.1255655624999993E-2</v>
      </c>
      <c r="F45" s="31">
        <v>4.6083101000000001E-2</v>
      </c>
      <c r="G45" s="31">
        <v>4.2988320999999996E-2</v>
      </c>
      <c r="H45" s="31">
        <v>3.5550511E-2</v>
      </c>
      <c r="I45" s="31">
        <v>3.6484571E-2</v>
      </c>
      <c r="J45" s="31">
        <v>4.0856435999999996E-2</v>
      </c>
      <c r="K45" s="31">
        <v>5.280512604443359E-2</v>
      </c>
      <c r="L45" s="31">
        <v>6.0695687183188483E-2</v>
      </c>
      <c r="M45" s="31">
        <v>7.397476284207917E-2</v>
      </c>
      <c r="N45" s="31">
        <v>8.818094044319448E-2</v>
      </c>
      <c r="O45" s="31">
        <v>0.10285451399999999</v>
      </c>
      <c r="P45" s="31">
        <v>0.13215239400000001</v>
      </c>
      <c r="Q45" s="31">
        <v>0.15173203755744155</v>
      </c>
      <c r="R45" s="31">
        <v>0.16236213300000002</v>
      </c>
      <c r="S45" s="31">
        <v>0.17676792900000002</v>
      </c>
      <c r="T45" s="31">
        <v>0.19651142600000002</v>
      </c>
      <c r="U45" s="31">
        <v>0.2082195597</v>
      </c>
      <c r="V45" s="31">
        <v>0.22375992400000008</v>
      </c>
      <c r="W45" s="31">
        <v>0.2449449219999999</v>
      </c>
      <c r="X45" s="31">
        <v>0.17256000000000002</v>
      </c>
      <c r="Y45" s="31">
        <v>0.17268</v>
      </c>
      <c r="Z45" s="31">
        <v>0.17207999999999998</v>
      </c>
      <c r="AA45" s="31">
        <v>0.18191128627854064</v>
      </c>
      <c r="AB45" s="31">
        <v>0.19716491449805634</v>
      </c>
      <c r="AC45" s="31">
        <v>0.20788222643673351</v>
      </c>
      <c r="AD45" s="31">
        <v>0.21857919292216418</v>
      </c>
      <c r="AE45" s="31">
        <v>0.23137074541392577</v>
      </c>
      <c r="AF45" s="31">
        <v>0.24377592282678201</v>
      </c>
      <c r="AG45" s="31">
        <v>0.25796559396238261</v>
      </c>
      <c r="AH45" s="31">
        <v>0.27558512460615348</v>
      </c>
      <c r="AI45" s="31">
        <v>0.28690475253830061</v>
      </c>
      <c r="AJ45" s="31">
        <v>0.29611005128572687</v>
      </c>
      <c r="AK45" s="31">
        <v>0.31348908340156612</v>
      </c>
      <c r="AL45" s="31">
        <v>0.3452837268923884</v>
      </c>
      <c r="AM45" s="31">
        <v>0.36746293595610313</v>
      </c>
      <c r="AN45" s="31">
        <v>0.37918304505711276</v>
      </c>
      <c r="AO45" s="31">
        <v>0.39291891300510579</v>
      </c>
      <c r="AP45" s="31">
        <v>0.38511364517266566</v>
      </c>
      <c r="AQ45" s="31">
        <v>0.40638098138193579</v>
      </c>
      <c r="AR45" s="31">
        <v>0.40964095860935484</v>
      </c>
      <c r="AS45" s="31">
        <v>0.43343056520673062</v>
      </c>
      <c r="AT45" s="31">
        <v>0.43806755373715039</v>
      </c>
      <c r="AU45" s="31">
        <v>0.4615798026194588</v>
      </c>
      <c r="AV45" s="31">
        <v>0.46443545276122933</v>
      </c>
      <c r="AW45" s="31">
        <v>0.48264371944134538</v>
      </c>
      <c r="AX45" s="31">
        <v>0.4780137720730237</v>
      </c>
      <c r="AY45" s="31">
        <v>0.50041997666918492</v>
      </c>
      <c r="AZ45" s="31">
        <v>0.48994671312106952</v>
      </c>
      <c r="BA45" s="31">
        <v>0.48285859268622666</v>
      </c>
      <c r="BB45" s="31">
        <v>0.5206214902943056</v>
      </c>
      <c r="BC45" s="31">
        <v>0.54022481343212214</v>
      </c>
      <c r="BD45" s="31">
        <v>0.54524354174381429</v>
      </c>
      <c r="BE45" s="31">
        <v>0.55810627530177825</v>
      </c>
      <c r="BF45" s="31">
        <v>0.56206225940698995</v>
      </c>
      <c r="BG45" s="31">
        <v>0.56488099845135331</v>
      </c>
      <c r="BH45" s="31">
        <v>0.57747556364001351</v>
      </c>
      <c r="BI45" s="31">
        <v>0.58150854501740823</v>
      </c>
      <c r="BJ45" s="31">
        <v>0.58531037233102401</v>
      </c>
      <c r="BK45" s="31">
        <v>0.59449080484700001</v>
      </c>
      <c r="BL45" s="31">
        <v>0.60105910476093405</v>
      </c>
    </row>
    <row r="46" spans="2:64" x14ac:dyDescent="0.3">
      <c r="B46" s="5" t="s">
        <v>57</v>
      </c>
      <c r="C46" s="13"/>
      <c r="D46" s="31">
        <v>9.4408985231539871E-2</v>
      </c>
      <c r="E46" s="31">
        <v>0.10537190114556839</v>
      </c>
      <c r="F46" s="31">
        <v>0.10574414898217069</v>
      </c>
      <c r="G46" s="31">
        <v>0.10769907590637988</v>
      </c>
      <c r="H46" s="31">
        <v>0.10872090590980454</v>
      </c>
      <c r="I46" s="31">
        <v>0.10886376469015606</v>
      </c>
      <c r="J46" s="31">
        <v>0.1126466216805764</v>
      </c>
      <c r="K46" s="31">
        <v>0.11496029073668744</v>
      </c>
      <c r="L46" s="31">
        <v>0.11600265307731029</v>
      </c>
      <c r="M46" s="31">
        <v>0.11669805759535892</v>
      </c>
      <c r="N46" s="31">
        <v>0.12086437663276614</v>
      </c>
      <c r="O46" s="31">
        <v>0.12616076170562279</v>
      </c>
      <c r="P46" s="31">
        <v>0.12780903376396596</v>
      </c>
      <c r="Q46" s="31">
        <v>0.1277396674141118</v>
      </c>
      <c r="R46" s="31">
        <v>0.12778188044485217</v>
      </c>
      <c r="S46" s="31">
        <v>0.12586373191272818</v>
      </c>
      <c r="T46" s="31">
        <v>0.12372931390218361</v>
      </c>
      <c r="U46" s="31">
        <v>0.12534733828152073</v>
      </c>
      <c r="V46" s="31">
        <v>0.12790851693614788</v>
      </c>
      <c r="W46" s="31">
        <v>0.12720503067366506</v>
      </c>
      <c r="X46" s="31">
        <v>0.1293</v>
      </c>
      <c r="Y46" s="31">
        <v>0.1293</v>
      </c>
      <c r="Z46" s="31">
        <v>0.12920000000000001</v>
      </c>
      <c r="AA46" s="31">
        <v>0.1293</v>
      </c>
      <c r="AB46" s="31">
        <v>0.1293</v>
      </c>
      <c r="AC46" s="31">
        <v>0.1293</v>
      </c>
      <c r="AD46" s="31">
        <v>0.1293</v>
      </c>
      <c r="AE46" s="31">
        <v>0.1293</v>
      </c>
      <c r="AF46" s="31">
        <v>0.1293</v>
      </c>
      <c r="AG46" s="31">
        <v>0.12920000000000001</v>
      </c>
      <c r="AH46" s="31">
        <v>0.12920000000000001</v>
      </c>
      <c r="AI46" s="31">
        <v>0.12920000000000001</v>
      </c>
      <c r="AJ46" s="31">
        <v>0.129</v>
      </c>
      <c r="AK46" s="31">
        <v>0.12920000000000001</v>
      </c>
      <c r="AL46" s="31">
        <v>0.1293</v>
      </c>
      <c r="AM46" s="31">
        <v>0.12920000000000001</v>
      </c>
      <c r="AN46" s="31">
        <v>0.12920000000000001</v>
      </c>
      <c r="AO46" s="31">
        <v>0.1232</v>
      </c>
      <c r="AP46" s="31">
        <v>0.122</v>
      </c>
      <c r="AQ46" s="31">
        <v>0.1229</v>
      </c>
      <c r="AR46" s="31">
        <v>0.126</v>
      </c>
      <c r="AS46" s="31">
        <v>0.12570000000000001</v>
      </c>
      <c r="AT46" s="31">
        <v>0.1245</v>
      </c>
      <c r="AU46" s="31">
        <v>0.1268</v>
      </c>
      <c r="AV46" s="31">
        <v>0.126</v>
      </c>
      <c r="AW46" s="31">
        <v>0.1234</v>
      </c>
      <c r="AX46" s="31">
        <v>0.12509999999999999</v>
      </c>
      <c r="AY46" s="31">
        <v>0.12609999999999999</v>
      </c>
      <c r="AZ46" s="31">
        <v>0.12620000000000001</v>
      </c>
      <c r="BA46" s="31">
        <v>0.1221</v>
      </c>
      <c r="BB46" s="31">
        <v>0.12429999999999999</v>
      </c>
      <c r="BC46" s="31">
        <v>0.1237</v>
      </c>
      <c r="BD46" s="31">
        <v>0.12379999999999999</v>
      </c>
      <c r="BE46" s="31">
        <v>0.125</v>
      </c>
      <c r="BF46" s="31">
        <v>0.1234</v>
      </c>
      <c r="BG46" s="31">
        <v>0.12509999999999999</v>
      </c>
      <c r="BH46" s="31">
        <v>0.12189999999999999</v>
      </c>
      <c r="BI46" s="31">
        <v>0.12039999999999999</v>
      </c>
      <c r="BJ46" s="31">
        <v>0.1226</v>
      </c>
      <c r="BK46" s="31">
        <v>0.12280000000000001</v>
      </c>
      <c r="BL46" s="31">
        <v>0.1222</v>
      </c>
    </row>
    <row r="47" spans="2:64" x14ac:dyDescent="0.3">
      <c r="B47" s="5" t="s">
        <v>58</v>
      </c>
      <c r="C47" s="13"/>
      <c r="D47" s="31">
        <v>0.67013177473737606</v>
      </c>
      <c r="E47" s="31">
        <v>0.70483332140128563</v>
      </c>
      <c r="F47" s="31">
        <v>0.73494140526532725</v>
      </c>
      <c r="G47" s="31">
        <v>0.75246073538732861</v>
      </c>
      <c r="H47" s="31">
        <v>0.79687683478372162</v>
      </c>
      <c r="I47" s="31">
        <v>0.83798345591598999</v>
      </c>
      <c r="J47" s="31">
        <v>0.93745517836755299</v>
      </c>
      <c r="K47" s="31">
        <v>0.91882985024270047</v>
      </c>
      <c r="L47" s="31">
        <v>0.92089410065158794</v>
      </c>
      <c r="M47" s="31">
        <v>0.88382256856893959</v>
      </c>
      <c r="N47" s="31">
        <v>0.92836534674102822</v>
      </c>
      <c r="O47" s="31">
        <v>0.96295408689696382</v>
      </c>
      <c r="P47" s="31">
        <v>1.0148698056466123</v>
      </c>
      <c r="Q47" s="31">
        <v>1.0497140652408063</v>
      </c>
      <c r="R47" s="31">
        <v>1.1075969059765434</v>
      </c>
      <c r="S47" s="31">
        <v>1.1153284959967633</v>
      </c>
      <c r="T47" s="31">
        <v>1.1824750103007149</v>
      </c>
      <c r="U47" s="31">
        <v>1.1823495934303292</v>
      </c>
      <c r="V47" s="31">
        <v>1.1693894056181862</v>
      </c>
      <c r="W47" s="31">
        <v>1.177424524099042</v>
      </c>
      <c r="X47" s="31">
        <v>0.95208145477941208</v>
      </c>
      <c r="Y47" s="31">
        <v>0.9480087864705885</v>
      </c>
      <c r="Z47" s="31">
        <v>0.94388628573529443</v>
      </c>
      <c r="AA47" s="31">
        <v>0.93971395257352963</v>
      </c>
      <c r="AB47" s="31">
        <v>0.93549178698529456</v>
      </c>
      <c r="AC47" s="31">
        <v>0.93121978897058877</v>
      </c>
      <c r="AD47" s="31">
        <v>0.92689795852941226</v>
      </c>
      <c r="AE47" s="31">
        <v>0.92252629566176525</v>
      </c>
      <c r="AF47" s="31">
        <v>0.91810480036764774</v>
      </c>
      <c r="AG47" s="31">
        <v>0.91363347264705941</v>
      </c>
      <c r="AH47" s="31">
        <v>0.90911231250000069</v>
      </c>
      <c r="AI47" s="31">
        <v>0.90454131992647124</v>
      </c>
      <c r="AJ47" s="31">
        <v>0.89992049492647141</v>
      </c>
      <c r="AK47" s="31">
        <v>0.89524983750000087</v>
      </c>
      <c r="AL47" s="31">
        <v>0.8905293476470596</v>
      </c>
      <c r="AM47" s="31">
        <v>0.88575902536764795</v>
      </c>
      <c r="AN47" s="31">
        <v>0.88093887066176568</v>
      </c>
      <c r="AO47" s="31">
        <v>0.87606888352941281</v>
      </c>
      <c r="AP47" s="31">
        <v>0.87114906397058922</v>
      </c>
      <c r="AQ47" s="31">
        <v>0.86617941198529524</v>
      </c>
      <c r="AR47" s="31">
        <v>0.86115992757353055</v>
      </c>
      <c r="AS47" s="31">
        <v>0.85609061073529535</v>
      </c>
      <c r="AT47" s="31">
        <v>0.85097146147058955</v>
      </c>
      <c r="AU47" s="31">
        <v>0.84580247977941292</v>
      </c>
      <c r="AV47" s="31">
        <v>0.84058366566176612</v>
      </c>
      <c r="AW47" s="31">
        <v>0.83531501911764838</v>
      </c>
      <c r="AX47" s="31">
        <v>0.82999654014706026</v>
      </c>
      <c r="AY47" s="31">
        <v>0.82462822875000152</v>
      </c>
      <c r="AZ47" s="31">
        <v>0.81921008492647218</v>
      </c>
      <c r="BA47" s="31">
        <v>0.81374210867647223</v>
      </c>
      <c r="BB47" s="31">
        <v>0.80822430000000001</v>
      </c>
      <c r="BC47" s="31">
        <v>0.80822430000000001</v>
      </c>
      <c r="BD47" s="31">
        <v>0.80822430000000001</v>
      </c>
      <c r="BE47" s="31">
        <v>0.80822430000000001</v>
      </c>
      <c r="BF47" s="31">
        <v>0.80822430000000001</v>
      </c>
      <c r="BG47" s="31">
        <v>0.80822430000000001</v>
      </c>
      <c r="BH47" s="31">
        <v>0.80822430000000001</v>
      </c>
      <c r="BI47" s="31">
        <v>0.80822430000000001</v>
      </c>
      <c r="BJ47" s="31">
        <v>0.80822430000000001</v>
      </c>
      <c r="BK47" s="31">
        <v>0.80822430000000001</v>
      </c>
      <c r="BL47" s="31">
        <v>0.80822430000000001</v>
      </c>
    </row>
    <row r="48" spans="2:64" ht="16.5" thickBot="1" x14ac:dyDescent="0.35">
      <c r="B48" s="5" t="s">
        <v>59</v>
      </c>
      <c r="C48" s="13"/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3.0000000000000001E-3</v>
      </c>
      <c r="Z48" s="31">
        <v>3.0000000000000001E-3</v>
      </c>
      <c r="AA48" s="31">
        <v>3.0000000000000001E-3</v>
      </c>
      <c r="AB48" s="31">
        <v>3.0000000000000001E-3</v>
      </c>
      <c r="AC48" s="31">
        <v>3.0000000000000001E-3</v>
      </c>
      <c r="AD48" s="31">
        <v>3.0000000000000001E-3</v>
      </c>
      <c r="AE48" s="31">
        <v>3.0000000000000001E-3</v>
      </c>
      <c r="AF48" s="31">
        <v>3.0000000000000001E-3</v>
      </c>
      <c r="AG48" s="31">
        <v>3.0000000000000001E-3</v>
      </c>
      <c r="AH48" s="31">
        <v>4.6799999999999994E-2</v>
      </c>
      <c r="AI48" s="31">
        <v>4.8000000000000001E-2</v>
      </c>
      <c r="AJ48" s="31">
        <v>4.8000000000000001E-2</v>
      </c>
      <c r="AK48" s="31">
        <v>4.8000000000000001E-2</v>
      </c>
      <c r="AL48" s="31">
        <v>7.1999999999999995E-2</v>
      </c>
      <c r="AM48" s="31">
        <v>7.1999999999999995E-2</v>
      </c>
      <c r="AN48" s="31">
        <v>7.1999999999999995E-2</v>
      </c>
      <c r="AO48" s="31">
        <v>0.09</v>
      </c>
      <c r="AP48" s="31">
        <v>0.09</v>
      </c>
      <c r="AQ48" s="31">
        <v>0.09</v>
      </c>
      <c r="AR48" s="31">
        <v>0.108</v>
      </c>
      <c r="AS48" s="31">
        <v>0.108</v>
      </c>
      <c r="AT48" s="31">
        <v>0.108</v>
      </c>
      <c r="AU48" s="31">
        <v>0.108</v>
      </c>
      <c r="AV48" s="31">
        <v>0.126</v>
      </c>
      <c r="AW48" s="31">
        <v>0.126</v>
      </c>
      <c r="AX48" s="31">
        <v>0.126</v>
      </c>
      <c r="AY48" s="31">
        <v>0.15</v>
      </c>
      <c r="AZ48" s="31">
        <v>0.15</v>
      </c>
      <c r="BA48" s="31">
        <v>0.15</v>
      </c>
      <c r="BB48" s="31">
        <v>0.16800000000000001</v>
      </c>
      <c r="BC48" s="31">
        <v>0.16800000000000001</v>
      </c>
      <c r="BD48" s="31">
        <v>0.19800000000000001</v>
      </c>
      <c r="BE48" s="31">
        <v>0.19800000000000001</v>
      </c>
      <c r="BF48" s="31">
        <v>0.19800000000000001</v>
      </c>
      <c r="BG48" s="31">
        <v>0.19800000000000001</v>
      </c>
      <c r="BH48" s="31">
        <v>0.19800000000000001</v>
      </c>
      <c r="BI48" s="31">
        <v>0.19800000000000001</v>
      </c>
      <c r="BJ48" s="31">
        <v>0.19800000000000001</v>
      </c>
      <c r="BK48" s="31">
        <v>0.19800000000000001</v>
      </c>
      <c r="BL48" s="31">
        <v>0.19800000000000001</v>
      </c>
    </row>
    <row r="49" spans="2:64" x14ac:dyDescent="0.3">
      <c r="B49" s="16" t="s">
        <v>121</v>
      </c>
      <c r="C49" s="17"/>
      <c r="D49" s="27">
        <v>0.8465944198344908</v>
      </c>
      <c r="E49" s="27">
        <v>0.89225485706251717</v>
      </c>
      <c r="F49" s="27">
        <v>0.92921600237767887</v>
      </c>
      <c r="G49" s="27">
        <v>0.95325440669015027</v>
      </c>
      <c r="H49" s="27">
        <v>0.99457197864939684</v>
      </c>
      <c r="I49" s="27">
        <v>1.0450223476526921</v>
      </c>
      <c r="J49" s="27">
        <v>1.1739587997221295</v>
      </c>
      <c r="K49" s="27">
        <v>1.2234599121306213</v>
      </c>
      <c r="L49" s="27">
        <v>1.2842131014833067</v>
      </c>
      <c r="M49" s="27">
        <v>1.3056876256766277</v>
      </c>
      <c r="N49" s="27">
        <v>1.4022009091453791</v>
      </c>
      <c r="O49" s="27">
        <v>1.6227906958877998</v>
      </c>
      <c r="P49" s="27">
        <v>1.9139016427207256</v>
      </c>
      <c r="Q49" s="27">
        <v>2.1967639643072436</v>
      </c>
      <c r="R49" s="27">
        <v>2.6135164759146781</v>
      </c>
      <c r="S49" s="27">
        <v>2.8300946830978884</v>
      </c>
      <c r="T49" s="27">
        <v>3.1676256835809817</v>
      </c>
      <c r="U49" s="27">
        <v>3.6535018829080426</v>
      </c>
      <c r="V49" s="27">
        <v>3.8778439802437759</v>
      </c>
      <c r="W49" s="27">
        <v>4.1859825543190619</v>
      </c>
      <c r="X49" s="27">
        <v>4.2192903530601908</v>
      </c>
      <c r="Y49" s="27">
        <v>4.5651761320209303</v>
      </c>
      <c r="Z49" s="27">
        <v>4.8546483115217898</v>
      </c>
      <c r="AA49" s="27">
        <v>5.2254730219778773</v>
      </c>
      <c r="AB49" s="27">
        <v>5.5317321651674094</v>
      </c>
      <c r="AC49" s="27">
        <v>5.8537244554564021</v>
      </c>
      <c r="AD49" s="27">
        <v>6.1708977593248182</v>
      </c>
      <c r="AE49" s="27">
        <v>6.6836302600759137</v>
      </c>
      <c r="AF49" s="27">
        <v>7.3377947507703007</v>
      </c>
      <c r="AG49" s="27">
        <v>8.0697922075685646</v>
      </c>
      <c r="AH49" s="27">
        <v>8.7419866704624063</v>
      </c>
      <c r="AI49" s="27">
        <v>9.2000307572128506</v>
      </c>
      <c r="AJ49" s="27">
        <v>9.3758996094217348</v>
      </c>
      <c r="AK49" s="27">
        <v>9.4522056774961598</v>
      </c>
      <c r="AL49" s="27">
        <v>9.4936611258633423</v>
      </c>
      <c r="AM49" s="27">
        <v>9.5190513073769463</v>
      </c>
      <c r="AN49" s="27">
        <v>9.6028252883578595</v>
      </c>
      <c r="AO49" s="27">
        <v>9.7587879549253103</v>
      </c>
      <c r="AP49" s="27">
        <v>9.8864800897991199</v>
      </c>
      <c r="AQ49" s="27">
        <v>10.1154969451737</v>
      </c>
      <c r="AR49" s="27">
        <v>10.31686058696042</v>
      </c>
      <c r="AS49" s="27">
        <v>10.51900957862939</v>
      </c>
      <c r="AT49" s="27">
        <v>10.737057654898541</v>
      </c>
      <c r="AU49" s="27">
        <v>11.038478372617551</v>
      </c>
      <c r="AV49" s="27">
        <v>11.365276907986505</v>
      </c>
      <c r="AW49" s="27">
        <v>11.630012212584981</v>
      </c>
      <c r="AX49" s="27">
        <v>11.825159570770296</v>
      </c>
      <c r="AY49" s="27">
        <v>12.06545904970754</v>
      </c>
      <c r="AZ49" s="27">
        <v>12.321093727875134</v>
      </c>
      <c r="BA49" s="27">
        <v>12.700810496449702</v>
      </c>
      <c r="BB49" s="27">
        <v>13.309607934078056</v>
      </c>
      <c r="BC49" s="27">
        <v>13.934949883664499</v>
      </c>
      <c r="BD49" s="27">
        <v>14.620993122397131</v>
      </c>
      <c r="BE49" s="27">
        <v>15.440498894028458</v>
      </c>
      <c r="BF49" s="27">
        <v>16.435016857651387</v>
      </c>
      <c r="BG49" s="27">
        <v>17.582327603523005</v>
      </c>
      <c r="BH49" s="27">
        <v>18.769157671403441</v>
      </c>
      <c r="BI49" s="27">
        <v>19.883245670807682</v>
      </c>
      <c r="BJ49" s="27">
        <v>20.792043689359904</v>
      </c>
      <c r="BK49" s="27">
        <v>21.386351601812155</v>
      </c>
      <c r="BL49" s="27">
        <v>21.528045119046649</v>
      </c>
    </row>
    <row r="50" spans="2:64" ht="16.5" thickBot="1" x14ac:dyDescent="0.35">
      <c r="B50" s="35" t="s">
        <v>122</v>
      </c>
      <c r="C50" s="36"/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-1E-3</v>
      </c>
      <c r="AO50" s="37">
        <v>-1E-3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-1E-3</v>
      </c>
      <c r="BG50" s="37">
        <v>-3.0000000000000001E-3</v>
      </c>
      <c r="BH50" s="37">
        <v>-1.2999999999999999E-2</v>
      </c>
      <c r="BI50" s="37">
        <v>-1.0999999999999999E-2</v>
      </c>
      <c r="BJ50" s="37">
        <v>-5.6000000000000001E-2</v>
      </c>
      <c r="BK50" s="37">
        <v>-3.1E-2</v>
      </c>
      <c r="BL50" s="37">
        <v>-2.5999999999999999E-2</v>
      </c>
    </row>
    <row r="51" spans="2:64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</row>
    <row r="53" spans="2:64" ht="16.5" thickBot="1" x14ac:dyDescent="0.35"/>
    <row r="54" spans="2:64" ht="20.25" x14ac:dyDescent="0.3">
      <c r="B54" s="6" t="s">
        <v>64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2:64" ht="17.25" thickBot="1" x14ac:dyDescent="0.35">
      <c r="B55" s="7" t="s">
        <v>129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</row>
    <row r="56" spans="2:64" ht="16.5" thickBot="1" x14ac:dyDescent="0.35">
      <c r="B56" s="8" t="s">
        <v>21</v>
      </c>
      <c r="C56" s="10"/>
      <c r="D56" s="87">
        <v>2000</v>
      </c>
      <c r="E56" s="87">
        <v>2001</v>
      </c>
      <c r="F56" s="87">
        <v>2002</v>
      </c>
      <c r="G56" s="87">
        <v>2003</v>
      </c>
      <c r="H56" s="87">
        <v>2004</v>
      </c>
      <c r="I56" s="87">
        <v>2005</v>
      </c>
      <c r="J56" s="87">
        <v>2006</v>
      </c>
      <c r="K56" s="87">
        <v>2007</v>
      </c>
      <c r="L56" s="87">
        <v>2008</v>
      </c>
      <c r="M56" s="87">
        <v>2009</v>
      </c>
      <c r="N56" s="87">
        <v>2010</v>
      </c>
      <c r="O56" s="87">
        <v>2011</v>
      </c>
      <c r="P56" s="87">
        <v>2012</v>
      </c>
      <c r="Q56" s="87">
        <v>2013</v>
      </c>
      <c r="R56" s="87">
        <v>2014</v>
      </c>
      <c r="S56" s="87">
        <v>2015</v>
      </c>
      <c r="T56" s="87">
        <v>2016</v>
      </c>
      <c r="U56" s="87">
        <v>2017</v>
      </c>
      <c r="V56" s="87">
        <v>2018</v>
      </c>
      <c r="W56" s="87">
        <v>2019</v>
      </c>
      <c r="X56" s="87">
        <v>2020</v>
      </c>
      <c r="Y56" s="87">
        <v>2021</v>
      </c>
      <c r="Z56" s="87">
        <v>2022</v>
      </c>
      <c r="AA56" s="87">
        <v>2023</v>
      </c>
      <c r="AB56" s="87">
        <v>2024</v>
      </c>
      <c r="AC56" s="87">
        <v>2025</v>
      </c>
      <c r="AD56" s="87">
        <v>2026</v>
      </c>
      <c r="AE56" s="87">
        <v>2027</v>
      </c>
      <c r="AF56" s="87">
        <v>2028</v>
      </c>
      <c r="AG56" s="87">
        <v>2029</v>
      </c>
      <c r="AH56" s="87">
        <v>2030</v>
      </c>
      <c r="AI56" s="87">
        <v>2031</v>
      </c>
      <c r="AJ56" s="87">
        <v>2032</v>
      </c>
      <c r="AK56" s="87">
        <v>2033</v>
      </c>
      <c r="AL56" s="87">
        <v>2034</v>
      </c>
      <c r="AM56" s="87">
        <v>2035</v>
      </c>
      <c r="AN56" s="87">
        <v>2036</v>
      </c>
      <c r="AO56" s="87">
        <v>2037</v>
      </c>
      <c r="AP56" s="87">
        <v>2038</v>
      </c>
      <c r="AQ56" s="87">
        <v>2039</v>
      </c>
      <c r="AR56" s="87">
        <v>2040</v>
      </c>
      <c r="AS56" s="87">
        <v>2041</v>
      </c>
      <c r="AT56" s="87">
        <v>2042</v>
      </c>
      <c r="AU56" s="87">
        <v>2043</v>
      </c>
      <c r="AV56" s="87">
        <v>2044</v>
      </c>
      <c r="AW56" s="87">
        <v>2045</v>
      </c>
      <c r="AX56" s="87">
        <v>2046</v>
      </c>
      <c r="AY56" s="87">
        <v>2047</v>
      </c>
      <c r="AZ56" s="87">
        <v>2048</v>
      </c>
      <c r="BA56" s="87">
        <v>2049</v>
      </c>
      <c r="BB56" s="87">
        <v>2050</v>
      </c>
      <c r="BC56" s="87">
        <v>2051</v>
      </c>
      <c r="BD56" s="87">
        <v>2052</v>
      </c>
      <c r="BE56" s="87">
        <v>2053</v>
      </c>
      <c r="BF56" s="87">
        <v>2054</v>
      </c>
      <c r="BG56" s="87">
        <v>2055</v>
      </c>
      <c r="BH56" s="87">
        <v>2056</v>
      </c>
      <c r="BI56" s="87">
        <v>2057</v>
      </c>
      <c r="BJ56" s="87">
        <v>2058</v>
      </c>
      <c r="BK56" s="87">
        <v>2059</v>
      </c>
      <c r="BL56" s="87">
        <v>2060</v>
      </c>
    </row>
    <row r="57" spans="2:64" x14ac:dyDescent="0.3">
      <c r="B57" s="14" t="s">
        <v>108</v>
      </c>
      <c r="C57" s="12"/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0.23400000000000001</v>
      </c>
      <c r="V57" s="22">
        <v>0.27182752094224183</v>
      </c>
      <c r="W57" s="22">
        <v>0.30965504188448367</v>
      </c>
      <c r="X57" s="22">
        <v>3.4356885838248203</v>
      </c>
      <c r="Y57" s="22">
        <v>3.4475847784330935</v>
      </c>
      <c r="Z57" s="22">
        <v>3.4594809730413671</v>
      </c>
      <c r="AA57" s="22">
        <v>3.4713771676496408</v>
      </c>
      <c r="AB57" s="22">
        <v>3.4832733622579144</v>
      </c>
      <c r="AC57" s="22">
        <v>3.4951695568661876</v>
      </c>
      <c r="AD57" s="22">
        <v>3.5070657514744612</v>
      </c>
      <c r="AE57" s="22">
        <v>3.5189619460827344</v>
      </c>
      <c r="AF57" s="22">
        <v>3.530858140691008</v>
      </c>
      <c r="AG57" s="22">
        <v>3.5427543352992816</v>
      </c>
      <c r="AH57" s="22">
        <v>3.5546505299075548</v>
      </c>
      <c r="AI57" s="22">
        <v>3.5665453013463826</v>
      </c>
      <c r="AJ57" s="22">
        <v>3.577066636318559</v>
      </c>
      <c r="AK57" s="22">
        <v>3.5878505741166302</v>
      </c>
      <c r="AL57" s="22">
        <v>3.598007242705259</v>
      </c>
      <c r="AM57" s="22">
        <v>3.6079487023853956</v>
      </c>
      <c r="AN57" s="22">
        <v>3.5651387384983457</v>
      </c>
      <c r="AO57" s="22">
        <v>3.5230785753830656</v>
      </c>
      <c r="AP57" s="22">
        <v>3.4822208958548666</v>
      </c>
      <c r="AQ57" s="22">
        <v>3.4403216603220441</v>
      </c>
      <c r="AR57" s="22">
        <v>3.3991633181521967</v>
      </c>
      <c r="AS57" s="22">
        <v>3.4103181184399869</v>
      </c>
      <c r="AT57" s="22">
        <v>3.4190532515327776</v>
      </c>
      <c r="AU57" s="22">
        <v>3.429107030957153</v>
      </c>
      <c r="AV57" s="22">
        <v>3.4386228323503594</v>
      </c>
      <c r="AW57" s="22">
        <v>3.4505190269586326</v>
      </c>
      <c r="AX57" s="22">
        <v>3.4624152215669062</v>
      </c>
      <c r="AY57" s="22">
        <v>3.4743114161751798</v>
      </c>
      <c r="AZ57" s="22">
        <v>3.486207610783453</v>
      </c>
      <c r="BA57" s="22">
        <v>3.4981038053917262</v>
      </c>
      <c r="BB57" s="22">
        <v>3.51</v>
      </c>
      <c r="BC57" s="22">
        <v>3.519968188156001</v>
      </c>
      <c r="BD57" s="22">
        <v>3.5299363763120026</v>
      </c>
      <c r="BE57" s="22">
        <v>3.5399045644680038</v>
      </c>
      <c r="BF57" s="22">
        <v>3.549872752624005</v>
      </c>
      <c r="BG57" s="22">
        <v>3.5598409407800067</v>
      </c>
      <c r="BH57" s="22">
        <v>3.5698091289360079</v>
      </c>
      <c r="BI57" s="22">
        <v>3.5797773170920086</v>
      </c>
      <c r="BJ57" s="22">
        <v>3.5897455052480098</v>
      </c>
      <c r="BK57" s="22">
        <v>3.599713693404011</v>
      </c>
      <c r="BL57" s="22">
        <v>3.6096818815600127</v>
      </c>
    </row>
    <row r="58" spans="2:64" x14ac:dyDescent="0.3">
      <c r="B58" s="14" t="s">
        <v>120</v>
      </c>
      <c r="C58" s="13"/>
      <c r="D58" s="22">
        <v>20.285</v>
      </c>
      <c r="E58" s="22">
        <v>24.51</v>
      </c>
      <c r="F58" s="22">
        <v>18.888000000000002</v>
      </c>
      <c r="G58" s="22">
        <v>21.047000000000001</v>
      </c>
      <c r="H58" s="22">
        <v>19.077999999999999</v>
      </c>
      <c r="I58" s="22">
        <v>17.760999999999999</v>
      </c>
      <c r="J58" s="22">
        <v>16.738</v>
      </c>
      <c r="K58" s="22">
        <v>19.826000000000001</v>
      </c>
      <c r="L58" s="22">
        <v>20.873000000000001</v>
      </c>
      <c r="M58" s="22">
        <v>21.026</v>
      </c>
      <c r="N58" s="22">
        <v>21.42</v>
      </c>
      <c r="O58" s="22">
        <v>19.062000000000001</v>
      </c>
      <c r="P58" s="22">
        <v>22.074000000000002</v>
      </c>
      <c r="Q58" s="22">
        <v>21.812999999999999</v>
      </c>
      <c r="R58" s="22">
        <v>22.065000000000001</v>
      </c>
      <c r="S58" s="22">
        <v>22.890999999999998</v>
      </c>
      <c r="T58" s="22">
        <v>19.751999999999999</v>
      </c>
      <c r="U58" s="22">
        <v>20.72</v>
      </c>
      <c r="V58" s="22">
        <v>20.52</v>
      </c>
      <c r="W58" s="22">
        <v>22.856000000000002</v>
      </c>
      <c r="X58" s="22">
        <v>17.20449075698566</v>
      </c>
      <c r="Y58" s="22">
        <v>17.146190756985654</v>
      </c>
      <c r="Z58" s="22">
        <v>17.222451649346635</v>
      </c>
      <c r="AA58" s="22">
        <v>17.367423229473783</v>
      </c>
      <c r="AB58" s="22">
        <v>17.367482046463795</v>
      </c>
      <c r="AC58" s="22">
        <v>17.454082046463803</v>
      </c>
      <c r="AD58" s="22">
        <v>17.430582046463797</v>
      </c>
      <c r="AE58" s="22">
        <v>17.451142614415371</v>
      </c>
      <c r="AF58" s="22">
        <v>17.404126821182011</v>
      </c>
      <c r="AG58" s="22">
        <v>17.454032684817822</v>
      </c>
      <c r="AH58" s="22">
        <v>17.577785853534991</v>
      </c>
      <c r="AI58" s="22">
        <v>17.456053566228665</v>
      </c>
      <c r="AJ58" s="22">
        <v>17.526991715502501</v>
      </c>
      <c r="AK58" s="22">
        <v>17.36727159119863</v>
      </c>
      <c r="AL58" s="22">
        <v>17.532270416105515</v>
      </c>
      <c r="AM58" s="22">
        <v>17.74510988182336</v>
      </c>
      <c r="AN58" s="22">
        <v>17.52140827630765</v>
      </c>
      <c r="AO58" s="22">
        <v>17.677872034361005</v>
      </c>
      <c r="AP58" s="22">
        <v>17.507460629830497</v>
      </c>
      <c r="AQ58" s="22">
        <v>17.586531943180582</v>
      </c>
      <c r="AR58" s="22">
        <v>17.855283036526771</v>
      </c>
      <c r="AS58" s="22">
        <v>17.905957041913883</v>
      </c>
      <c r="AT58" s="22">
        <v>17.665059864988653</v>
      </c>
      <c r="AU58" s="22">
        <v>17.75352678463096</v>
      </c>
      <c r="AV58" s="22">
        <v>17.564093197563668</v>
      </c>
      <c r="AW58" s="22">
        <v>17.795441714137521</v>
      </c>
      <c r="AX58" s="22">
        <v>17.626691161473683</v>
      </c>
      <c r="AY58" s="22">
        <v>17.411114508335466</v>
      </c>
      <c r="AZ58" s="22">
        <v>17.396045999253822</v>
      </c>
      <c r="BA58" s="22">
        <v>17.250975965948392</v>
      </c>
      <c r="BB58" s="22">
        <v>17.582000000000004</v>
      </c>
      <c r="BC58" s="22">
        <v>17.500204295808622</v>
      </c>
      <c r="BD58" s="22">
        <v>17.294108591617224</v>
      </c>
      <c r="BE58" s="22">
        <v>17.227812887425838</v>
      </c>
      <c r="BF58" s="22">
        <v>17.326417183234451</v>
      </c>
      <c r="BG58" s="22">
        <v>17.184821479043062</v>
      </c>
      <c r="BH58" s="22">
        <v>17.089025774851677</v>
      </c>
      <c r="BI58" s="22">
        <v>17.156330070660289</v>
      </c>
      <c r="BJ58" s="22">
        <v>16.979134366468902</v>
      </c>
      <c r="BK58" s="22">
        <v>17.022838662277511</v>
      </c>
      <c r="BL58" s="22">
        <v>16.923142958086132</v>
      </c>
    </row>
    <row r="59" spans="2:64" ht="16.5" thickBot="1" x14ac:dyDescent="0.35">
      <c r="B59" s="14" t="s">
        <v>39</v>
      </c>
      <c r="C59" s="13"/>
      <c r="D59" s="22">
        <v>17.375999999999998</v>
      </c>
      <c r="E59" s="22">
        <v>17.561</v>
      </c>
      <c r="F59" s="22">
        <v>17.434999999999999</v>
      </c>
      <c r="G59" s="22">
        <v>15.208</v>
      </c>
      <c r="H59" s="22">
        <v>15.849000000000002</v>
      </c>
      <c r="I59" s="22">
        <v>14.808</v>
      </c>
      <c r="J59" s="22">
        <v>15.629000000000001</v>
      </c>
      <c r="K59" s="22">
        <v>16.356999999999999</v>
      </c>
      <c r="L59" s="22">
        <v>16.495999999999999</v>
      </c>
      <c r="M59" s="22">
        <v>15.92</v>
      </c>
      <c r="N59" s="22">
        <v>15.840000000000002</v>
      </c>
      <c r="O59" s="22">
        <v>14.521000000000001</v>
      </c>
      <c r="P59" s="22">
        <v>17.62</v>
      </c>
      <c r="Q59" s="22">
        <v>17.533000000000001</v>
      </c>
      <c r="R59" s="22">
        <v>17.016999999999999</v>
      </c>
      <c r="S59" s="22">
        <v>16.36</v>
      </c>
      <c r="T59" s="22">
        <v>16.329000000000001</v>
      </c>
      <c r="U59" s="22">
        <v>15.712</v>
      </c>
      <c r="V59" s="22">
        <v>16.636172479057759</v>
      </c>
      <c r="W59" s="22">
        <v>17.390344958115517</v>
      </c>
      <c r="X59" s="22">
        <v>14.367908994762477</v>
      </c>
      <c r="Y59" s="22">
        <v>14.372396840687957</v>
      </c>
      <c r="Z59" s="22">
        <v>14.358445578974459</v>
      </c>
      <c r="AA59" s="22">
        <v>14.346005005027212</v>
      </c>
      <c r="AB59" s="22">
        <v>14.34375166794274</v>
      </c>
      <c r="AC59" s="22">
        <v>14.348239513868364</v>
      </c>
      <c r="AD59" s="22">
        <v>14.352727359793985</v>
      </c>
      <c r="AE59" s="22">
        <v>14.341975773671075</v>
      </c>
      <c r="AF59" s="22">
        <v>14.339347826363365</v>
      </c>
      <c r="AG59" s="22">
        <v>14.340741535924714</v>
      </c>
      <c r="AH59" s="22">
        <v>14.320582550567435</v>
      </c>
      <c r="AI59" s="22">
        <v>14.32063810918666</v>
      </c>
      <c r="AJ59" s="22">
        <v>14.318264104386074</v>
      </c>
      <c r="AK59" s="22">
        <v>14.29473182600775</v>
      </c>
      <c r="AL59" s="22">
        <v>14.266618496840172</v>
      </c>
      <c r="AM59" s="22">
        <v>14.192745808483634</v>
      </c>
      <c r="AN59" s="22">
        <v>14.186532048893524</v>
      </c>
      <c r="AO59" s="22">
        <v>14.15908365287245</v>
      </c>
      <c r="AP59" s="22">
        <v>14.158360094267495</v>
      </c>
      <c r="AQ59" s="22">
        <v>14.130119253543189</v>
      </c>
      <c r="AR59" s="22">
        <v>14.121658192814897</v>
      </c>
      <c r="AS59" s="22">
        <v>14.068420044127555</v>
      </c>
      <c r="AT59" s="22">
        <v>13.914710713127917</v>
      </c>
      <c r="AU59" s="22">
        <v>13.85996547869583</v>
      </c>
      <c r="AV59" s="22">
        <v>13.776019737554131</v>
      </c>
      <c r="AW59" s="22">
        <v>13.754556100053508</v>
      </c>
      <c r="AX59" s="22">
        <v>13.687493393315275</v>
      </c>
      <c r="AY59" s="22">
        <v>13.690104586102635</v>
      </c>
      <c r="AZ59" s="22">
        <v>13.627823922946618</v>
      </c>
      <c r="BA59" s="22">
        <v>13.630541735566629</v>
      </c>
      <c r="BB59" s="22">
        <v>13.577917820276102</v>
      </c>
      <c r="BC59" s="22">
        <v>13.527086792092168</v>
      </c>
      <c r="BD59" s="22">
        <v>13.476255763908336</v>
      </c>
      <c r="BE59" s="22">
        <v>13.425424735724478</v>
      </c>
      <c r="BF59" s="22">
        <v>13.374593707540614</v>
      </c>
      <c r="BG59" s="22">
        <v>13.323762679356703</v>
      </c>
      <c r="BH59" s="22">
        <v>13.27293165117295</v>
      </c>
      <c r="BI59" s="22">
        <v>13.222100622989029</v>
      </c>
      <c r="BJ59" s="22">
        <v>13.17126959480515</v>
      </c>
      <c r="BK59" s="22">
        <v>13.120438566621281</v>
      </c>
      <c r="BL59" s="22">
        <v>13.069607538437371</v>
      </c>
    </row>
    <row r="60" spans="2:64" x14ac:dyDescent="0.3">
      <c r="B60" s="32" t="s">
        <v>41</v>
      </c>
      <c r="C60" s="33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>
        <v>3.9220999999999999</v>
      </c>
      <c r="Y60" s="34">
        <v>3.9047999999999998</v>
      </c>
      <c r="Z60" s="34">
        <v>4.6506000000000007</v>
      </c>
      <c r="AA60" s="34">
        <v>4.8169999999999993</v>
      </c>
      <c r="AB60" s="34">
        <v>4.7841000000000005</v>
      </c>
      <c r="AC60" s="34">
        <v>4.7447000000000008</v>
      </c>
      <c r="AD60" s="34">
        <v>4.7259000000000002</v>
      </c>
      <c r="AE60" s="34">
        <v>4.9474</v>
      </c>
      <c r="AF60" s="34">
        <v>4.9348999999999998</v>
      </c>
      <c r="AG60" s="34">
        <v>4.7914000000000003</v>
      </c>
      <c r="AH60" s="34">
        <v>4.9706999999999999</v>
      </c>
      <c r="AI60" s="34">
        <v>5.2233999999999998</v>
      </c>
      <c r="AJ60" s="34">
        <v>5.293400000000001</v>
      </c>
      <c r="AK60" s="34">
        <v>5.2206999999999999</v>
      </c>
      <c r="AL60" s="34">
        <v>4.2081</v>
      </c>
      <c r="AM60" s="34">
        <v>4.273200000000001</v>
      </c>
      <c r="AN60" s="34">
        <v>4.1442999999999994</v>
      </c>
      <c r="AO60" s="34">
        <v>4.0119999999999996</v>
      </c>
      <c r="AP60" s="34">
        <v>3.9756000000000009</v>
      </c>
      <c r="AQ60" s="34">
        <v>3.8393999999999999</v>
      </c>
      <c r="AR60" s="34">
        <v>3.8359999999999999</v>
      </c>
      <c r="AS60" s="34">
        <v>3.8370000000000002</v>
      </c>
      <c r="AT60" s="34">
        <v>3.8863000000000003</v>
      </c>
      <c r="AU60" s="34">
        <v>3.9050000000000007</v>
      </c>
      <c r="AV60" s="34">
        <v>4.1178000000000008</v>
      </c>
      <c r="AW60" s="34">
        <v>4.0461</v>
      </c>
      <c r="AX60" s="34">
        <v>3.9761999999999995</v>
      </c>
      <c r="AY60" s="34">
        <v>3.9410000000000007</v>
      </c>
      <c r="AZ60" s="34">
        <v>3.8719000000000001</v>
      </c>
      <c r="BA60" s="34">
        <v>4.1262999999999996</v>
      </c>
      <c r="BB60" s="34">
        <v>4.2630000000000008</v>
      </c>
      <c r="BC60" s="34">
        <v>4.3342999999999998</v>
      </c>
      <c r="BD60" s="34">
        <v>4.3994</v>
      </c>
      <c r="BE60" s="34">
        <v>4.4827000000000004</v>
      </c>
      <c r="BF60" s="34">
        <v>4.4261000000000008</v>
      </c>
      <c r="BG60" s="34">
        <v>4.5959000000000003</v>
      </c>
      <c r="BH60" s="34">
        <v>4.5345999999999993</v>
      </c>
      <c r="BI60" s="34">
        <v>4.4406999999999988</v>
      </c>
      <c r="BJ60" s="34">
        <v>4.4332000000000003</v>
      </c>
      <c r="BK60" s="34">
        <v>4.6947999999999999</v>
      </c>
      <c r="BL60" s="34">
        <v>4.6513999999999998</v>
      </c>
    </row>
    <row r="61" spans="2:64" ht="16.5" thickBot="1" x14ac:dyDescent="0.35">
      <c r="B61" s="15" t="s">
        <v>40</v>
      </c>
      <c r="C61" s="13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22">
        <v>3.03</v>
      </c>
      <c r="Y61" s="22">
        <v>3.0059999999999998</v>
      </c>
      <c r="Z61" s="22">
        <v>3.7490000000000001</v>
      </c>
      <c r="AA61" s="22">
        <v>3.89</v>
      </c>
      <c r="AB61" s="22">
        <v>3.8660000000000001</v>
      </c>
      <c r="AC61" s="22">
        <v>3.83</v>
      </c>
      <c r="AD61" s="22">
        <v>3.8119999999999998</v>
      </c>
      <c r="AE61" s="22">
        <v>4.0060000000000002</v>
      </c>
      <c r="AF61" s="22">
        <v>4.0380000000000003</v>
      </c>
      <c r="AG61" s="22">
        <v>3.8959999999999999</v>
      </c>
      <c r="AH61" s="22">
        <v>4.0540000000000003</v>
      </c>
      <c r="AI61" s="22">
        <v>4.34</v>
      </c>
      <c r="AJ61" s="22">
        <v>4.41</v>
      </c>
      <c r="AK61" s="22">
        <v>4.3470000000000004</v>
      </c>
      <c r="AL61" s="22">
        <v>3.319</v>
      </c>
      <c r="AM61" s="22">
        <v>3.3570000000000002</v>
      </c>
      <c r="AN61" s="22">
        <v>3.2679999999999998</v>
      </c>
      <c r="AO61" s="22">
        <v>3.109</v>
      </c>
      <c r="AP61" s="22">
        <v>3.0790000000000002</v>
      </c>
      <c r="AQ61" s="22">
        <v>2.9390000000000001</v>
      </c>
      <c r="AR61" s="22">
        <v>2.9329999999999998</v>
      </c>
      <c r="AS61" s="22">
        <v>2.911</v>
      </c>
      <c r="AT61" s="22">
        <v>2.97</v>
      </c>
      <c r="AU61" s="22">
        <v>2.972</v>
      </c>
      <c r="AV61" s="22">
        <v>3.2010000000000001</v>
      </c>
      <c r="AW61" s="22">
        <v>3.1269999999999998</v>
      </c>
      <c r="AX61" s="22">
        <v>3.0659999999999998</v>
      </c>
      <c r="AY61" s="22">
        <v>3.0720000000000001</v>
      </c>
      <c r="AZ61" s="22">
        <v>2.9980000000000002</v>
      </c>
      <c r="BA61" s="22">
        <v>3.27</v>
      </c>
      <c r="BB61" s="22">
        <v>3.3540000000000001</v>
      </c>
      <c r="BC61" s="22">
        <v>3.423</v>
      </c>
      <c r="BD61" s="22">
        <v>3.5190000000000001</v>
      </c>
      <c r="BE61" s="22">
        <v>3.5939999999999999</v>
      </c>
      <c r="BF61" s="22">
        <v>3.5259999999999998</v>
      </c>
      <c r="BG61" s="22">
        <v>3.7109999999999999</v>
      </c>
      <c r="BH61" s="22">
        <v>3.6680000000000001</v>
      </c>
      <c r="BI61" s="22">
        <v>3.544</v>
      </c>
      <c r="BJ61" s="22">
        <v>3.5630000000000002</v>
      </c>
      <c r="BK61" s="22">
        <v>3.798</v>
      </c>
      <c r="BL61" s="22">
        <v>3.7679999999999998</v>
      </c>
    </row>
    <row r="62" spans="2:64" x14ac:dyDescent="0.3">
      <c r="B62" s="16" t="s">
        <v>38</v>
      </c>
      <c r="C62" s="17"/>
      <c r="D62" s="27">
        <v>37.850999999999999</v>
      </c>
      <c r="E62" s="27">
        <v>42.261000000000003</v>
      </c>
      <c r="F62" s="27">
        <v>36.513000000000005</v>
      </c>
      <c r="G62" s="27">
        <v>36.445</v>
      </c>
      <c r="H62" s="27">
        <v>35.117000000000004</v>
      </c>
      <c r="I62" s="27">
        <v>32.759</v>
      </c>
      <c r="J62" s="27">
        <v>32.557000000000002</v>
      </c>
      <c r="K62" s="27">
        <v>36.373000000000005</v>
      </c>
      <c r="L62" s="27">
        <v>37.558999999999997</v>
      </c>
      <c r="M62" s="27">
        <v>37.136000000000003</v>
      </c>
      <c r="N62" s="27">
        <v>37.450000000000003</v>
      </c>
      <c r="O62" s="27">
        <v>33.795000000000002</v>
      </c>
      <c r="P62" s="27">
        <v>39.906000000000006</v>
      </c>
      <c r="Q62" s="27">
        <v>39.572000000000003</v>
      </c>
      <c r="R62" s="27">
        <v>39.308</v>
      </c>
      <c r="S62" s="27">
        <v>39.485999999999997</v>
      </c>
      <c r="T62" s="27">
        <v>36.326000000000001</v>
      </c>
      <c r="U62" s="27">
        <v>36.665999999999997</v>
      </c>
      <c r="V62" s="27">
        <v>37.427999999999997</v>
      </c>
      <c r="W62" s="27">
        <v>40.555999999999997</v>
      </c>
      <c r="X62" s="27">
        <v>38.930188335572957</v>
      </c>
      <c r="Y62" s="27">
        <v>38.870972376106707</v>
      </c>
      <c r="Z62" s="27">
        <v>39.690978201362462</v>
      </c>
      <c r="AA62" s="27">
        <v>40.001805402150637</v>
      </c>
      <c r="AB62" s="27">
        <v>39.978607076664453</v>
      </c>
      <c r="AC62" s="27">
        <v>40.042191117198357</v>
      </c>
      <c r="AD62" s="27">
        <v>40.016275157732245</v>
      </c>
      <c r="AE62" s="27">
        <v>40.259480334169183</v>
      </c>
      <c r="AF62" s="27">
        <v>40.209232788236392</v>
      </c>
      <c r="AG62" s="27">
        <v>40.128928556041821</v>
      </c>
      <c r="AH62" s="27">
        <v>40.423718934009983</v>
      </c>
      <c r="AI62" s="27">
        <v>40.5666369767617</v>
      </c>
      <c r="AJ62" s="27">
        <v>40.715722456207132</v>
      </c>
      <c r="AK62" s="27">
        <v>40.470553991323008</v>
      </c>
      <c r="AL62" s="27">
        <v>39.604996155650944</v>
      </c>
      <c r="AM62" s="27">
        <v>39.819004392692392</v>
      </c>
      <c r="AN62" s="27">
        <v>39.417379063699521</v>
      </c>
      <c r="AO62" s="27">
        <v>39.372034262616523</v>
      </c>
      <c r="AP62" s="27">
        <v>39.123641619952856</v>
      </c>
      <c r="AQ62" s="27">
        <v>38.996372857045813</v>
      </c>
      <c r="AR62" s="27">
        <v>39.212104547493865</v>
      </c>
      <c r="AS62" s="27">
        <v>39.221695204481428</v>
      </c>
      <c r="AT62" s="27">
        <v>38.885123829649345</v>
      </c>
      <c r="AU62" s="27">
        <v>38.947599294283947</v>
      </c>
      <c r="AV62" s="27">
        <v>38.896535767468158</v>
      </c>
      <c r="AW62" s="27">
        <v>39.046616841149664</v>
      </c>
      <c r="AX62" s="27">
        <v>38.752799776355864</v>
      </c>
      <c r="AY62" s="27">
        <v>38.516530510613279</v>
      </c>
      <c r="AZ62" s="27">
        <v>38.381977532983889</v>
      </c>
      <c r="BA62" s="27">
        <v>38.505921506906745</v>
      </c>
      <c r="BB62" s="27">
        <v>38.93291782027611</v>
      </c>
      <c r="BC62" s="27">
        <v>38.881559276056791</v>
      </c>
      <c r="BD62" s="27">
        <v>38.699700731837559</v>
      </c>
      <c r="BE62" s="27">
        <v>38.675842187618322</v>
      </c>
      <c r="BF62" s="27">
        <v>38.676983643399069</v>
      </c>
      <c r="BG62" s="27">
        <v>38.66432509917977</v>
      </c>
      <c r="BH62" s="27">
        <v>38.466366554960629</v>
      </c>
      <c r="BI62" s="27">
        <v>38.39890801074133</v>
      </c>
      <c r="BJ62" s="27">
        <v>38.173349466522062</v>
      </c>
      <c r="BK62" s="27">
        <v>38.437790922302803</v>
      </c>
      <c r="BL62" s="27">
        <v>38.253832378083523</v>
      </c>
    </row>
    <row r="63" spans="2:64" ht="16.5" thickBot="1" x14ac:dyDescent="0.35">
      <c r="B63" s="35" t="s">
        <v>42</v>
      </c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>
        <v>35.876583035572956</v>
      </c>
      <c r="Y63" s="37">
        <v>35.834667076106705</v>
      </c>
      <c r="Z63" s="37">
        <v>35.917872901362458</v>
      </c>
      <c r="AA63" s="37">
        <v>36.062300102150637</v>
      </c>
      <c r="AB63" s="37">
        <v>36.07200177666445</v>
      </c>
      <c r="AC63" s="37">
        <v>36.318985817198353</v>
      </c>
      <c r="AD63" s="37">
        <v>36.311869857732241</v>
      </c>
      <c r="AE63" s="37">
        <v>36.333575034169179</v>
      </c>
      <c r="AF63" s="37">
        <v>36.295827488236384</v>
      </c>
      <c r="AG63" s="37">
        <v>36.359023256041816</v>
      </c>
      <c r="AH63" s="37">
        <v>36.47451363400998</v>
      </c>
      <c r="AI63" s="37">
        <v>36.364731676761707</v>
      </c>
      <c r="AJ63" s="37">
        <v>36.443817156207132</v>
      </c>
      <c r="AK63" s="37">
        <v>36.271348691323006</v>
      </c>
      <c r="AL63" s="37">
        <v>36.418390855650941</v>
      </c>
      <c r="AM63" s="37">
        <v>36.567299092692387</v>
      </c>
      <c r="AN63" s="37">
        <v>36.294573763699518</v>
      </c>
      <c r="AO63" s="37">
        <v>36.381528962616521</v>
      </c>
      <c r="AP63" s="37">
        <v>36.169536319952854</v>
      </c>
      <c r="AQ63" s="37">
        <v>36.178467557045813</v>
      </c>
      <c r="AR63" s="37">
        <v>36.397599247493865</v>
      </c>
      <c r="AS63" s="37">
        <v>36.406189904481423</v>
      </c>
      <c r="AT63" s="37">
        <v>36.020318529649344</v>
      </c>
      <c r="AU63" s="37">
        <v>36.064093994283944</v>
      </c>
      <c r="AV63" s="37">
        <v>35.800230467468161</v>
      </c>
      <c r="AW63" s="37">
        <v>36.022011541149659</v>
      </c>
      <c r="AX63" s="37">
        <v>35.798094476355864</v>
      </c>
      <c r="AY63" s="37">
        <v>35.597025210613275</v>
      </c>
      <c r="AZ63" s="37">
        <v>35.531572232983891</v>
      </c>
      <c r="BA63" s="37">
        <v>35.40111620690675</v>
      </c>
      <c r="BB63" s="37">
        <v>35.691412520276103</v>
      </c>
      <c r="BC63" s="37">
        <v>35.56875397605679</v>
      </c>
      <c r="BD63" s="37">
        <v>35.321795431837558</v>
      </c>
      <c r="BE63" s="37">
        <v>35.214636887618319</v>
      </c>
      <c r="BF63" s="37">
        <v>35.272378343399069</v>
      </c>
      <c r="BG63" s="37">
        <v>35.089919799179768</v>
      </c>
      <c r="BH63" s="37">
        <v>34.95326125496063</v>
      </c>
      <c r="BI63" s="37">
        <v>34.979702710741321</v>
      </c>
      <c r="BJ63" s="37">
        <v>34.761644166522061</v>
      </c>
      <c r="BK63" s="37">
        <v>34.7644856223028</v>
      </c>
      <c r="BL63" s="37">
        <v>34.623927078083511</v>
      </c>
    </row>
    <row r="64" spans="2:64" x14ac:dyDescent="0.3">
      <c r="B64" s="11" t="s">
        <v>109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</row>
    <row r="65" spans="2:2" x14ac:dyDescent="0.3">
      <c r="B65" s="11" t="s">
        <v>119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L42"/>
  <sheetViews>
    <sheetView showGridLines="0" zoomScale="85" zoomScaleNormal="85" workbookViewId="0">
      <selection activeCell="AC19" sqref="AC19"/>
    </sheetView>
  </sheetViews>
  <sheetFormatPr baseColWidth="10" defaultRowHeight="15.75" outlineLevelCol="1" x14ac:dyDescent="0.3"/>
  <cols>
    <col min="2" max="3" width="18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44</v>
      </c>
    </row>
    <row r="8" spans="1:64" ht="16.5" thickBot="1" x14ac:dyDescent="0.35"/>
    <row r="9" spans="1:64" ht="20.25" x14ac:dyDescent="0.3">
      <c r="B9" s="6" t="s">
        <v>65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45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0" t="s">
        <v>22</v>
      </c>
      <c r="C12" s="43"/>
      <c r="D12" s="76">
        <v>13.198</v>
      </c>
      <c r="E12" s="76">
        <v>13.241</v>
      </c>
      <c r="F12" s="76">
        <v>13.253</v>
      </c>
      <c r="G12" s="76">
        <v>13.268000000000001</v>
      </c>
      <c r="H12" s="76">
        <v>13.275</v>
      </c>
      <c r="I12" s="76">
        <v>13.314</v>
      </c>
      <c r="J12" s="76">
        <v>13.314</v>
      </c>
      <c r="K12" s="76">
        <v>13.422000000000001</v>
      </c>
      <c r="L12" s="76">
        <v>13.433999999999999</v>
      </c>
      <c r="M12" s="76">
        <v>13.48</v>
      </c>
      <c r="N12" s="76">
        <v>13.680999999999999</v>
      </c>
      <c r="O12" s="76">
        <v>13.728</v>
      </c>
      <c r="P12" s="76">
        <v>13.760999999999999</v>
      </c>
      <c r="Q12" s="76">
        <v>13.773999999999999</v>
      </c>
      <c r="R12" s="76">
        <v>13.69</v>
      </c>
      <c r="S12" s="76">
        <v>13.76</v>
      </c>
      <c r="T12" s="76">
        <v>14.75</v>
      </c>
      <c r="U12" s="76">
        <v>15.294</v>
      </c>
      <c r="V12" s="76">
        <v>15.48</v>
      </c>
      <c r="W12" s="76">
        <v>15.51</v>
      </c>
      <c r="X12" s="76">
        <v>15.37821313631634</v>
      </c>
      <c r="Y12" s="76">
        <v>15.382181673505784</v>
      </c>
      <c r="Z12" s="76">
        <v>16.434086607193898</v>
      </c>
      <c r="AA12" s="76">
        <v>16.558055144383342</v>
      </c>
      <c r="AB12" s="76">
        <v>16.609960078071456</v>
      </c>
      <c r="AC12" s="76">
        <v>16.613928615260903</v>
      </c>
      <c r="AD12" s="76">
        <v>16.665833548949017</v>
      </c>
      <c r="AE12" s="76">
        <v>16.669802086138464</v>
      </c>
      <c r="AF12" s="76">
        <v>16.721707019826578</v>
      </c>
      <c r="AG12" s="76">
        <v>16.725675557016022</v>
      </c>
      <c r="AH12" s="76">
        <v>16.777580490704139</v>
      </c>
      <c r="AI12" s="76">
        <v>16.781548683173924</v>
      </c>
      <c r="AJ12" s="76">
        <v>16.833120598789673</v>
      </c>
      <c r="AK12" s="76">
        <v>16.836819725481362</v>
      </c>
      <c r="AL12" s="76">
        <v>16.888303311719394</v>
      </c>
      <c r="AM12" s="76">
        <v>16.891798373624049</v>
      </c>
      <c r="AN12" s="76">
        <v>16.930452398659206</v>
      </c>
      <c r="AO12" s="76">
        <v>16.921351643704835</v>
      </c>
      <c r="AP12" s="76">
        <v>16.960478550448659</v>
      </c>
      <c r="AQ12" s="76">
        <v>16.951416775323136</v>
      </c>
      <c r="AR12" s="76">
        <v>16.990470855655644</v>
      </c>
      <c r="AS12" s="76">
        <v>16.994259812543955</v>
      </c>
      <c r="AT12" s="76">
        <v>17.045399074897432</v>
      </c>
      <c r="AU12" s="76">
        <v>17.048921342855508</v>
      </c>
      <c r="AV12" s="76">
        <v>17.100249698441296</v>
      </c>
      <c r="AW12" s="76">
        <v>17.104218235630739</v>
      </c>
      <c r="AX12" s="76">
        <v>17.156123169318853</v>
      </c>
      <c r="AY12" s="76">
        <v>17.1600917065083</v>
      </c>
      <c r="AZ12" s="76">
        <v>17.211996640196414</v>
      </c>
      <c r="BA12" s="76">
        <v>17.215965177385858</v>
      </c>
      <c r="BB12" s="76">
        <v>17.268228560358097</v>
      </c>
      <c r="BC12" s="76">
        <v>17.271191600901489</v>
      </c>
      <c r="BD12" s="76">
        <v>17.298344510891901</v>
      </c>
      <c r="BE12" s="76">
        <v>17.301307551435293</v>
      </c>
      <c r="BF12" s="76">
        <v>17.328460461425706</v>
      </c>
      <c r="BG12" s="76">
        <v>17.331423501969098</v>
      </c>
      <c r="BH12" s="76">
        <v>17.334386542512494</v>
      </c>
      <c r="BI12" s="76">
        <v>17.337349583055886</v>
      </c>
      <c r="BJ12" s="76">
        <v>17.340312623599281</v>
      </c>
      <c r="BK12" s="76">
        <v>17.343275664142674</v>
      </c>
      <c r="BL12" s="76">
        <v>17.346238704686069</v>
      </c>
    </row>
    <row r="13" spans="1:64" x14ac:dyDescent="0.3">
      <c r="B13" s="41" t="s">
        <v>46</v>
      </c>
      <c r="C13" s="39"/>
      <c r="D13" s="77">
        <v>13.198</v>
      </c>
      <c r="E13" s="77">
        <v>13.241</v>
      </c>
      <c r="F13" s="77">
        <v>13.253</v>
      </c>
      <c r="G13" s="77">
        <v>13.268000000000001</v>
      </c>
      <c r="H13" s="77">
        <v>13.275</v>
      </c>
      <c r="I13" s="77">
        <v>13.314</v>
      </c>
      <c r="J13" s="77">
        <v>13.314</v>
      </c>
      <c r="K13" s="77">
        <v>13.422000000000001</v>
      </c>
      <c r="L13" s="77">
        <v>13.433999999999999</v>
      </c>
      <c r="M13" s="77">
        <v>13.48</v>
      </c>
      <c r="N13" s="77">
        <v>13.680999999999999</v>
      </c>
      <c r="O13" s="77">
        <v>13.728</v>
      </c>
      <c r="P13" s="77">
        <v>13.760999999999999</v>
      </c>
      <c r="Q13" s="77">
        <v>13.773999999999999</v>
      </c>
      <c r="R13" s="77">
        <v>13.69</v>
      </c>
      <c r="S13" s="77">
        <v>13.76</v>
      </c>
      <c r="T13" s="77">
        <v>14.75</v>
      </c>
      <c r="U13" s="77">
        <v>15.294</v>
      </c>
      <c r="V13" s="77">
        <v>15.48</v>
      </c>
      <c r="W13" s="77">
        <v>15.51</v>
      </c>
      <c r="X13" s="77">
        <v>15.292918220685301</v>
      </c>
      <c r="Y13" s="77">
        <v>15.292423317580401</v>
      </c>
      <c r="Z13" s="77">
        <v>15.291928414475501</v>
      </c>
      <c r="AA13" s="77">
        <v>15.291433511370602</v>
      </c>
      <c r="AB13" s="77">
        <v>15.290938608265702</v>
      </c>
      <c r="AC13" s="77">
        <v>15.290443705160804</v>
      </c>
      <c r="AD13" s="77">
        <v>15.289948802055903</v>
      </c>
      <c r="AE13" s="77">
        <v>15.289453898951004</v>
      </c>
      <c r="AF13" s="77">
        <v>15.288958995846105</v>
      </c>
      <c r="AG13" s="77">
        <v>15.288464092741204</v>
      </c>
      <c r="AH13" s="77">
        <v>15.287969189636305</v>
      </c>
      <c r="AI13" s="77">
        <v>15.287473941811747</v>
      </c>
      <c r="AJ13" s="77">
        <v>15.286646020634482</v>
      </c>
      <c r="AK13" s="77">
        <v>15.285881707031827</v>
      </c>
      <c r="AL13" s="77">
        <v>15.284965456476845</v>
      </c>
      <c r="AM13" s="77">
        <v>15.283997078087154</v>
      </c>
      <c r="AN13" s="77">
        <v>15.270251266329296</v>
      </c>
      <c r="AO13" s="77">
        <v>15.256687071080583</v>
      </c>
      <c r="AP13" s="77">
        <v>15.243414141031391</v>
      </c>
      <c r="AQ13" s="77">
        <v>15.229888925611522</v>
      </c>
      <c r="AR13" s="77">
        <v>15.216543169151018</v>
      </c>
      <c r="AS13" s="77">
        <v>15.215868685744983</v>
      </c>
      <c r="AT13" s="77">
        <v>15.214608111305445</v>
      </c>
      <c r="AU13" s="77">
        <v>15.21366693896918</v>
      </c>
      <c r="AV13" s="77">
        <v>15.212595457761951</v>
      </c>
      <c r="AW13" s="77">
        <v>15.212100554657052</v>
      </c>
      <c r="AX13" s="77">
        <v>15.211605651552151</v>
      </c>
      <c r="AY13" s="77">
        <v>15.211110748447252</v>
      </c>
      <c r="AZ13" s="77">
        <v>15.210615845342353</v>
      </c>
      <c r="BA13" s="77">
        <v>15.210120942237452</v>
      </c>
      <c r="BB13" s="77">
        <v>15.209626039132553</v>
      </c>
      <c r="BC13" s="77">
        <v>15.209001774471311</v>
      </c>
      <c r="BD13" s="77">
        <v>15.208377509810068</v>
      </c>
      <c r="BE13" s="77">
        <v>15.207753245148826</v>
      </c>
      <c r="BF13" s="77">
        <v>15.207128980487582</v>
      </c>
      <c r="BG13" s="77">
        <v>15.206504715826339</v>
      </c>
      <c r="BH13" s="77">
        <v>15.205880451165097</v>
      </c>
      <c r="BI13" s="77">
        <v>15.205256186503853</v>
      </c>
      <c r="BJ13" s="77">
        <v>15.20463192184261</v>
      </c>
      <c r="BK13" s="77">
        <v>15.204007657181368</v>
      </c>
      <c r="BL13" s="77">
        <v>15.203383392520125</v>
      </c>
    </row>
    <row r="14" spans="1:64" ht="16.5" thickBot="1" x14ac:dyDescent="0.35">
      <c r="B14" s="41" t="s">
        <v>47</v>
      </c>
      <c r="C14" s="39"/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2.843163854367942E-2</v>
      </c>
      <c r="W14" s="77">
        <v>3.2895078838023555E-2</v>
      </c>
      <c r="X14" s="77">
        <v>8.5294915631038276E-2</v>
      </c>
      <c r="Y14" s="77">
        <v>8.9758355925382408E-2</v>
      </c>
      <c r="Z14" s="77">
        <v>1.142158192718397</v>
      </c>
      <c r="AA14" s="77">
        <v>1.2666216330127413</v>
      </c>
      <c r="AB14" s="77">
        <v>1.3190214698057561</v>
      </c>
      <c r="AC14" s="77">
        <v>1.3234849101001003</v>
      </c>
      <c r="AD14" s="77">
        <v>1.375884746893115</v>
      </c>
      <c r="AE14" s="77">
        <v>1.380348187187459</v>
      </c>
      <c r="AF14" s="77">
        <v>1.4327480239804737</v>
      </c>
      <c r="AG14" s="77">
        <v>1.4372114642748179</v>
      </c>
      <c r="AH14" s="77">
        <v>1.4896113010678325</v>
      </c>
      <c r="AI14" s="77">
        <v>1.4940747413621767</v>
      </c>
      <c r="AJ14" s="77">
        <v>1.5464745781551914</v>
      </c>
      <c r="AK14" s="77">
        <v>1.5509380184495356</v>
      </c>
      <c r="AL14" s="77">
        <v>1.6033378552425501</v>
      </c>
      <c r="AM14" s="77">
        <v>1.6078012955368943</v>
      </c>
      <c r="AN14" s="77">
        <v>1.6602011323299091</v>
      </c>
      <c r="AO14" s="77">
        <v>1.664664572624253</v>
      </c>
      <c r="AP14" s="77">
        <v>1.7170644094172678</v>
      </c>
      <c r="AQ14" s="77">
        <v>1.721527849711612</v>
      </c>
      <c r="AR14" s="77">
        <v>1.7739276865046265</v>
      </c>
      <c r="AS14" s="77">
        <v>1.7783911267989709</v>
      </c>
      <c r="AT14" s="77">
        <v>1.8307909635919852</v>
      </c>
      <c r="AU14" s="77">
        <v>1.8352544038863297</v>
      </c>
      <c r="AV14" s="77">
        <v>1.8876542406793442</v>
      </c>
      <c r="AW14" s="77">
        <v>1.8921176809736884</v>
      </c>
      <c r="AX14" s="77">
        <v>1.9445175177667031</v>
      </c>
      <c r="AY14" s="77">
        <v>1.9489809580610471</v>
      </c>
      <c r="AZ14" s="77">
        <v>2.0013807948540618</v>
      </c>
      <c r="BA14" s="77">
        <v>2.0058442351484058</v>
      </c>
      <c r="BB14" s="77">
        <v>2.0586025212255423</v>
      </c>
      <c r="BC14" s="77">
        <v>2.062189826430179</v>
      </c>
      <c r="BD14" s="77">
        <v>2.0899670010818325</v>
      </c>
      <c r="BE14" s="77">
        <v>2.0935543062864692</v>
      </c>
      <c r="BF14" s="77">
        <v>2.1213314809381232</v>
      </c>
      <c r="BG14" s="77">
        <v>2.1249187861427599</v>
      </c>
      <c r="BH14" s="77">
        <v>2.1285060913473965</v>
      </c>
      <c r="BI14" s="77">
        <v>2.1320933965520332</v>
      </c>
      <c r="BJ14" s="77">
        <v>2.1356807017566704</v>
      </c>
      <c r="BK14" s="77">
        <v>2.1392680069613066</v>
      </c>
      <c r="BL14" s="77">
        <v>2.1428553121659437</v>
      </c>
    </row>
    <row r="15" spans="1:64" x14ac:dyDescent="0.3">
      <c r="B15" s="34" t="s">
        <v>25</v>
      </c>
      <c r="C15" s="45"/>
      <c r="D15" s="73">
        <v>3.2</v>
      </c>
      <c r="E15" s="73">
        <v>3.2</v>
      </c>
      <c r="F15" s="73">
        <v>3.22</v>
      </c>
      <c r="G15" s="73">
        <v>3.22</v>
      </c>
      <c r="H15" s="73">
        <v>3.22</v>
      </c>
      <c r="I15" s="73">
        <v>3.22</v>
      </c>
      <c r="J15" s="73">
        <v>3.22</v>
      </c>
      <c r="K15" s="73">
        <v>3.22</v>
      </c>
      <c r="L15" s="73">
        <v>3.22</v>
      </c>
      <c r="M15" s="73">
        <v>3.238</v>
      </c>
      <c r="N15" s="73">
        <v>3.2530000000000001</v>
      </c>
      <c r="O15" s="73">
        <v>3.278</v>
      </c>
      <c r="P15" s="73">
        <v>3.278</v>
      </c>
      <c r="Q15" s="73">
        <v>3.3079999999999998</v>
      </c>
      <c r="R15" s="73">
        <v>3.3330000000000002</v>
      </c>
      <c r="S15" s="73">
        <v>3.3330000000000002</v>
      </c>
      <c r="T15" s="73">
        <v>3.3330000000000002</v>
      </c>
      <c r="U15" s="73">
        <v>3.3330000000000002</v>
      </c>
      <c r="V15" s="73">
        <v>3.3330000000000002</v>
      </c>
      <c r="W15" s="73">
        <v>2.96</v>
      </c>
      <c r="X15" s="73">
        <v>2.96</v>
      </c>
      <c r="Y15" s="73">
        <v>2.96</v>
      </c>
      <c r="Z15" s="73">
        <v>2.23</v>
      </c>
      <c r="AA15" s="73">
        <v>2.23</v>
      </c>
      <c r="AB15" s="73">
        <v>2.23</v>
      </c>
      <c r="AC15" s="73">
        <v>2.23</v>
      </c>
      <c r="AD15" s="73">
        <v>2.23</v>
      </c>
      <c r="AE15" s="73">
        <v>2.23</v>
      </c>
      <c r="AF15" s="73">
        <v>2.23</v>
      </c>
      <c r="AG15" s="73">
        <v>1.22</v>
      </c>
      <c r="AH15" s="73">
        <v>1.22</v>
      </c>
      <c r="AI15" s="73">
        <v>1.22</v>
      </c>
      <c r="AJ15" s="73">
        <v>1.22</v>
      </c>
      <c r="AK15" s="73">
        <v>1.22</v>
      </c>
      <c r="AL15" s="73">
        <v>0</v>
      </c>
      <c r="AM15" s="73">
        <v>0</v>
      </c>
      <c r="AN15" s="73">
        <v>0</v>
      </c>
      <c r="AO15" s="73">
        <v>0</v>
      </c>
      <c r="AP15" s="73">
        <v>0</v>
      </c>
      <c r="AQ15" s="73">
        <v>0</v>
      </c>
      <c r="AR15" s="73">
        <v>0</v>
      </c>
      <c r="AS15" s="73">
        <v>0</v>
      </c>
      <c r="AT15" s="73">
        <v>0</v>
      </c>
      <c r="AU15" s="73">
        <v>0</v>
      </c>
      <c r="AV15" s="73">
        <v>0</v>
      </c>
      <c r="AW15" s="73">
        <v>0</v>
      </c>
      <c r="AX15" s="73">
        <v>0</v>
      </c>
      <c r="AY15" s="73">
        <v>0</v>
      </c>
      <c r="AZ15" s="73">
        <v>0</v>
      </c>
      <c r="BA15" s="73">
        <v>0</v>
      </c>
      <c r="BB15" s="73">
        <v>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0</v>
      </c>
      <c r="BK15" s="73">
        <v>0</v>
      </c>
      <c r="BL15" s="73">
        <v>0</v>
      </c>
    </row>
    <row r="16" spans="1:64" x14ac:dyDescent="0.3">
      <c r="B16" s="41" t="s">
        <v>26</v>
      </c>
      <c r="C16" s="39"/>
      <c r="D16" s="77">
        <v>3.2</v>
      </c>
      <c r="E16" s="77">
        <v>3.2</v>
      </c>
      <c r="F16" s="77">
        <v>3.22</v>
      </c>
      <c r="G16" s="77">
        <v>3.22</v>
      </c>
      <c r="H16" s="77">
        <v>3.22</v>
      </c>
      <c r="I16" s="77">
        <v>3.22</v>
      </c>
      <c r="J16" s="77">
        <v>3.22</v>
      </c>
      <c r="K16" s="77">
        <v>3.22</v>
      </c>
      <c r="L16" s="77">
        <v>3.22</v>
      </c>
      <c r="M16" s="77">
        <v>3.238</v>
      </c>
      <c r="N16" s="77">
        <v>3.2530000000000001</v>
      </c>
      <c r="O16" s="77">
        <v>3.278</v>
      </c>
      <c r="P16" s="77">
        <v>3.278</v>
      </c>
      <c r="Q16" s="77">
        <v>3.3079999999999998</v>
      </c>
      <c r="R16" s="77">
        <v>3.3330000000000002</v>
      </c>
      <c r="S16" s="77">
        <v>3.3330000000000002</v>
      </c>
      <c r="T16" s="77">
        <v>3.3330000000000002</v>
      </c>
      <c r="U16" s="77">
        <v>3.3330000000000002</v>
      </c>
      <c r="V16" s="77">
        <v>3.3330000000000002</v>
      </c>
      <c r="W16" s="77">
        <v>2.96</v>
      </c>
      <c r="X16" s="77">
        <v>2.96</v>
      </c>
      <c r="Y16" s="77">
        <v>2.96</v>
      </c>
      <c r="Z16" s="77">
        <v>2.23</v>
      </c>
      <c r="AA16" s="77">
        <v>2.23</v>
      </c>
      <c r="AB16" s="77">
        <v>2.23</v>
      </c>
      <c r="AC16" s="77">
        <v>2.23</v>
      </c>
      <c r="AD16" s="77">
        <v>2.23</v>
      </c>
      <c r="AE16" s="77">
        <v>2.23</v>
      </c>
      <c r="AF16" s="77">
        <v>2.23</v>
      </c>
      <c r="AG16" s="77">
        <v>1.22</v>
      </c>
      <c r="AH16" s="77">
        <v>1.22</v>
      </c>
      <c r="AI16" s="77">
        <v>1.22</v>
      </c>
      <c r="AJ16" s="77">
        <v>1.22</v>
      </c>
      <c r="AK16" s="77">
        <v>1.22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77">
        <v>0</v>
      </c>
      <c r="BB16" s="77">
        <v>0</v>
      </c>
      <c r="BC16" s="77">
        <v>0</v>
      </c>
      <c r="BD16" s="77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77">
        <v>0</v>
      </c>
      <c r="BK16" s="77">
        <v>0</v>
      </c>
      <c r="BL16" s="77">
        <v>0</v>
      </c>
    </row>
    <row r="17" spans="2:64" ht="16.5" thickBot="1" x14ac:dyDescent="0.35">
      <c r="B17" s="41" t="s">
        <v>27</v>
      </c>
      <c r="C17" s="39"/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0</v>
      </c>
      <c r="BL17" s="77">
        <v>0</v>
      </c>
    </row>
    <row r="18" spans="2:64" x14ac:dyDescent="0.3">
      <c r="B18" s="34" t="s">
        <v>28</v>
      </c>
      <c r="C18" s="45"/>
      <c r="D18" s="73">
        <v>0.60511827080673708</v>
      </c>
      <c r="E18" s="73">
        <v>0.61554958818609007</v>
      </c>
      <c r="F18" s="73">
        <v>0.59403607116455648</v>
      </c>
      <c r="G18" s="73">
        <v>0.60313421819206015</v>
      </c>
      <c r="H18" s="73">
        <v>0.58781289968831785</v>
      </c>
      <c r="I18" s="73">
        <v>0.58214804753099347</v>
      </c>
      <c r="J18" s="73">
        <v>0.57422722157758588</v>
      </c>
      <c r="K18" s="73">
        <v>0.54068959975226494</v>
      </c>
      <c r="L18" s="73">
        <v>0.53473524000690775</v>
      </c>
      <c r="M18" s="73">
        <v>0.57939872247122659</v>
      </c>
      <c r="N18" s="73">
        <v>0.6029137650709423</v>
      </c>
      <c r="O18" s="73">
        <v>0.55530446498665087</v>
      </c>
      <c r="P18" s="73">
        <v>0.57197391455844915</v>
      </c>
      <c r="Q18" s="73">
        <v>0.57566656787097958</v>
      </c>
      <c r="R18" s="73">
        <v>0.52060667137745531</v>
      </c>
      <c r="S18" s="73">
        <v>0.59022190045973533</v>
      </c>
      <c r="T18" s="73">
        <v>0.57665056631598177</v>
      </c>
      <c r="U18" s="73">
        <v>0.52567939806998798</v>
      </c>
      <c r="V18" s="73">
        <v>0.54679472527009243</v>
      </c>
      <c r="W18" s="73">
        <v>0.57183476560503832</v>
      </c>
      <c r="X18" s="73">
        <v>0.57719717549826366</v>
      </c>
      <c r="Y18" s="73">
        <v>0.57973077990015498</v>
      </c>
      <c r="Z18" s="73">
        <v>0.58281714559237885</v>
      </c>
      <c r="AA18" s="73">
        <v>0.57912025551814339</v>
      </c>
      <c r="AB18" s="73">
        <v>0.57559406434489524</v>
      </c>
      <c r="AC18" s="73">
        <v>0.57462251537754572</v>
      </c>
      <c r="AD18" s="73">
        <v>0.56926666031976525</v>
      </c>
      <c r="AE18" s="73">
        <v>0.56630174590885796</v>
      </c>
      <c r="AF18" s="73">
        <v>0.56334734100053896</v>
      </c>
      <c r="AG18" s="73">
        <v>0.56061795988533591</v>
      </c>
      <c r="AH18" s="73">
        <v>0.56043207869176814</v>
      </c>
      <c r="AI18" s="73">
        <v>0.55596384745755967</v>
      </c>
      <c r="AJ18" s="73">
        <v>0.55398014265366413</v>
      </c>
      <c r="AK18" s="73">
        <v>0.55217680145317383</v>
      </c>
      <c r="AL18" s="73">
        <v>0.55042917168786909</v>
      </c>
      <c r="AM18" s="73">
        <v>0.55046685654996885</v>
      </c>
      <c r="AN18" s="73">
        <v>0.55489758892292773</v>
      </c>
      <c r="AO18" s="73">
        <v>0.56205889043112411</v>
      </c>
      <c r="AP18" s="73">
        <v>0.5694705901039957</v>
      </c>
      <c r="AQ18" s="73">
        <v>0.57723674280814985</v>
      </c>
      <c r="AR18" s="73">
        <v>0.57790987627591583</v>
      </c>
      <c r="AS18" s="73">
        <v>0.5897989817711492</v>
      </c>
      <c r="AT18" s="73">
        <v>0.59817987371616577</v>
      </c>
      <c r="AU18" s="73">
        <v>0.60706721092509852</v>
      </c>
      <c r="AV18" s="73">
        <v>0.6160995990786281</v>
      </c>
      <c r="AW18" s="73">
        <v>0.62554644963591666</v>
      </c>
      <c r="AX18" s="73">
        <v>0.63468338965687698</v>
      </c>
      <c r="AY18" s="73">
        <v>0.64403494365119962</v>
      </c>
      <c r="AZ18" s="73">
        <v>0.65317689653731448</v>
      </c>
      <c r="BA18" s="73">
        <v>0.66234520675838415</v>
      </c>
      <c r="BB18" s="73">
        <v>0.67897678051164512</v>
      </c>
      <c r="BC18" s="73">
        <v>0.67870771838484723</v>
      </c>
      <c r="BD18" s="73">
        <v>0.68525646013845609</v>
      </c>
      <c r="BE18" s="73">
        <v>0.69138820582676874</v>
      </c>
      <c r="BF18" s="73">
        <v>0.69653988942551714</v>
      </c>
      <c r="BG18" s="73">
        <v>0.69551363922862941</v>
      </c>
      <c r="BH18" s="73">
        <v>0.70474425863996415</v>
      </c>
      <c r="BI18" s="73">
        <v>0.70745994019284986</v>
      </c>
      <c r="BJ18" s="73">
        <v>0.70915850619790155</v>
      </c>
      <c r="BK18" s="73">
        <v>0.70979102610472322</v>
      </c>
      <c r="BL18" s="73">
        <v>0.71035819656001342</v>
      </c>
    </row>
    <row r="19" spans="2:64" x14ac:dyDescent="0.3">
      <c r="B19" s="41" t="s">
        <v>110</v>
      </c>
      <c r="C19" s="39"/>
      <c r="D19" s="77">
        <v>0.60511827080673708</v>
      </c>
      <c r="E19" s="77">
        <v>0.61554958818609007</v>
      </c>
      <c r="F19" s="77">
        <v>0.59403607116455648</v>
      </c>
      <c r="G19" s="77">
        <v>0.60313421819206015</v>
      </c>
      <c r="H19" s="77">
        <v>0.58781289968831785</v>
      </c>
      <c r="I19" s="77">
        <v>0.58214804753099347</v>
      </c>
      <c r="J19" s="77">
        <v>0.57422722157758588</v>
      </c>
      <c r="K19" s="77">
        <v>0.54068959975226494</v>
      </c>
      <c r="L19" s="77">
        <v>0.53473524000690775</v>
      </c>
      <c r="M19" s="77">
        <v>0.57939872247122659</v>
      </c>
      <c r="N19" s="77">
        <v>0.6029137650709423</v>
      </c>
      <c r="O19" s="77">
        <v>0.55530446498665087</v>
      </c>
      <c r="P19" s="77">
        <v>0.57197391455844915</v>
      </c>
      <c r="Q19" s="77">
        <v>0.57566656787097958</v>
      </c>
      <c r="R19" s="77">
        <v>0.52060667137745531</v>
      </c>
      <c r="S19" s="77">
        <v>0.59022190045973533</v>
      </c>
      <c r="T19" s="77">
        <v>0.57665056631598177</v>
      </c>
      <c r="U19" s="77">
        <v>0.52567939806998798</v>
      </c>
      <c r="V19" s="77">
        <v>0.53142032330930811</v>
      </c>
      <c r="W19" s="77">
        <v>0.53968292865195189</v>
      </c>
      <c r="X19" s="77">
        <v>0.53218713520260441</v>
      </c>
      <c r="Y19" s="77">
        <v>0.51129779480133708</v>
      </c>
      <c r="Z19" s="77">
        <v>0.4967338857726189</v>
      </c>
      <c r="AA19" s="77">
        <v>0.47623250999656308</v>
      </c>
      <c r="AB19" s="77">
        <v>0.45602964768993776</v>
      </c>
      <c r="AC19" s="77">
        <v>0.43612529885274265</v>
      </c>
      <c r="AD19" s="77">
        <v>0.41651946348497804</v>
      </c>
      <c r="AE19" s="77">
        <v>0.39721214158664364</v>
      </c>
      <c r="AF19" s="77">
        <v>0.37820333315773957</v>
      </c>
      <c r="AG19" s="77">
        <v>0.35949303819826589</v>
      </c>
      <c r="AH19" s="77">
        <v>0.34108125670822259</v>
      </c>
      <c r="AI19" s="77">
        <v>0.32296798868760951</v>
      </c>
      <c r="AJ19" s="77">
        <v>0.30515323413642698</v>
      </c>
      <c r="AK19" s="77">
        <v>0.28763699305467455</v>
      </c>
      <c r="AL19" s="77">
        <v>0.27041926544235267</v>
      </c>
      <c r="AM19" s="77">
        <v>0.25350005129946107</v>
      </c>
      <c r="AN19" s="77">
        <v>0.24209534772901564</v>
      </c>
      <c r="AO19" s="77">
        <v>0.23098900651151139</v>
      </c>
      <c r="AP19" s="77">
        <v>0.21980602764694832</v>
      </c>
      <c r="AQ19" s="77">
        <v>0.2085464111353264</v>
      </c>
      <c r="AR19" s="77">
        <v>0.19692265697664568</v>
      </c>
      <c r="AS19" s="77">
        <v>0.18444726517090609</v>
      </c>
      <c r="AT19" s="77">
        <v>0.17304523571810779</v>
      </c>
      <c r="AU19" s="77">
        <v>0.16156656861825056</v>
      </c>
      <c r="AV19" s="77">
        <v>0.15001126387133454</v>
      </c>
      <c r="AW19" s="77">
        <v>0.13837932147735971</v>
      </c>
      <c r="AX19" s="77">
        <v>0.12667074143632603</v>
      </c>
      <c r="AY19" s="77">
        <v>0.11488552374823355</v>
      </c>
      <c r="AZ19" s="77">
        <v>0.10302366841308222</v>
      </c>
      <c r="BA19" s="77">
        <v>9.1085175430872106E-2</v>
      </c>
      <c r="BB19" s="77">
        <v>7.9070044801603068E-2</v>
      </c>
      <c r="BC19" s="77">
        <v>7.1163040321442744E-2</v>
      </c>
      <c r="BD19" s="77">
        <v>6.3256035841282449E-2</v>
      </c>
      <c r="BE19" s="77">
        <v>5.5349031361122132E-2</v>
      </c>
      <c r="BF19" s="77">
        <v>4.7442026880961816E-2</v>
      </c>
      <c r="BG19" s="77">
        <v>3.9535022400801506E-2</v>
      </c>
      <c r="BH19" s="77">
        <v>3.1628017920641197E-2</v>
      </c>
      <c r="BI19" s="77">
        <v>2.372101344048088E-2</v>
      </c>
      <c r="BJ19" s="77">
        <v>1.5814008960320567E-2</v>
      </c>
      <c r="BK19" s="77">
        <v>7.907004480160254E-3</v>
      </c>
      <c r="BL19" s="77">
        <v>0</v>
      </c>
    </row>
    <row r="20" spans="2:64" x14ac:dyDescent="0.3">
      <c r="B20" s="41" t="s">
        <v>29</v>
      </c>
      <c r="C20" s="39"/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0</v>
      </c>
      <c r="BL20" s="77">
        <v>0</v>
      </c>
    </row>
    <row r="21" spans="2:64" ht="16.5" thickBot="1" x14ac:dyDescent="0.35">
      <c r="B21" s="41" t="s">
        <v>111</v>
      </c>
      <c r="C21" s="39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1.5374401960784313E-2</v>
      </c>
      <c r="W21" s="77">
        <v>3.2151836953086425E-2</v>
      </c>
      <c r="X21" s="77">
        <v>4.5010040295659248E-2</v>
      </c>
      <c r="Y21" s="77">
        <v>6.8432985098817872E-2</v>
      </c>
      <c r="Z21" s="77">
        <v>8.6083259819759977E-2</v>
      </c>
      <c r="AA21" s="77">
        <v>0.10288774552158036</v>
      </c>
      <c r="AB21" s="77">
        <v>0.11956441665495751</v>
      </c>
      <c r="AC21" s="77">
        <v>0.13849721652480307</v>
      </c>
      <c r="AD21" s="77">
        <v>0.15274719683478724</v>
      </c>
      <c r="AE21" s="77">
        <v>0.16908960432221434</v>
      </c>
      <c r="AF21" s="77">
        <v>0.18514400784279933</v>
      </c>
      <c r="AG21" s="77">
        <v>0.20112492168707</v>
      </c>
      <c r="AH21" s="77">
        <v>0.21935082198354555</v>
      </c>
      <c r="AI21" s="77">
        <v>0.23299585876995019</v>
      </c>
      <c r="AJ21" s="77">
        <v>0.24882690851723716</v>
      </c>
      <c r="AK21" s="77">
        <v>0.26453980839849933</v>
      </c>
      <c r="AL21" s="77">
        <v>0.28000990624551647</v>
      </c>
      <c r="AM21" s="77">
        <v>0.29696680525050784</v>
      </c>
      <c r="AN21" s="77">
        <v>0.31280224119391209</v>
      </c>
      <c r="AO21" s="77">
        <v>0.33106988391961267</v>
      </c>
      <c r="AP21" s="77">
        <v>0.34966456245704736</v>
      </c>
      <c r="AQ21" s="77">
        <v>0.36869033167282345</v>
      </c>
      <c r="AR21" s="77">
        <v>0.3809872192992701</v>
      </c>
      <c r="AS21" s="77">
        <v>0.40535171660024311</v>
      </c>
      <c r="AT21" s="77">
        <v>0.42513463799805795</v>
      </c>
      <c r="AU21" s="77">
        <v>0.44550064230684799</v>
      </c>
      <c r="AV21" s="77">
        <v>0.46608833520729354</v>
      </c>
      <c r="AW21" s="77">
        <v>0.48716712815855701</v>
      </c>
      <c r="AX21" s="77">
        <v>0.50801264822055092</v>
      </c>
      <c r="AY21" s="77">
        <v>0.52914941990296605</v>
      </c>
      <c r="AZ21" s="77">
        <v>0.55015322812423229</v>
      </c>
      <c r="BA21" s="77">
        <v>0.57126003132751202</v>
      </c>
      <c r="BB21" s="77">
        <v>0.59990673571004205</v>
      </c>
      <c r="BC21" s="77">
        <v>0.60754467806340451</v>
      </c>
      <c r="BD21" s="77">
        <v>0.62200042429717362</v>
      </c>
      <c r="BE21" s="77">
        <v>0.63603917446564662</v>
      </c>
      <c r="BF21" s="77">
        <v>0.64909786254455537</v>
      </c>
      <c r="BG21" s="77">
        <v>0.65597861682782788</v>
      </c>
      <c r="BH21" s="77">
        <v>0.67311624071932297</v>
      </c>
      <c r="BI21" s="77">
        <v>0.68373892675236903</v>
      </c>
      <c r="BJ21" s="77">
        <v>0.69334449723758096</v>
      </c>
      <c r="BK21" s="77">
        <v>0.70188402162456298</v>
      </c>
      <c r="BL21" s="77">
        <v>0.71035819656001342</v>
      </c>
    </row>
    <row r="22" spans="2:64" x14ac:dyDescent="0.3">
      <c r="B22" s="34" t="s">
        <v>115</v>
      </c>
      <c r="C22" s="45"/>
      <c r="D22" s="73">
        <v>0.19575893899243907</v>
      </c>
      <c r="E22" s="73">
        <v>0.20720696111077846</v>
      </c>
      <c r="F22" s="73">
        <v>0.21103969125385391</v>
      </c>
      <c r="G22" s="73">
        <v>0.21866656604026519</v>
      </c>
      <c r="H22" s="73">
        <v>0.23010134121672349</v>
      </c>
      <c r="I22" s="73">
        <v>0.23941491062038034</v>
      </c>
      <c r="J22" s="73">
        <v>0.25945548300640853</v>
      </c>
      <c r="K22" s="73">
        <v>0.28005710564783032</v>
      </c>
      <c r="L22" s="73">
        <v>0.30178997513228023</v>
      </c>
      <c r="M22" s="73">
        <v>0.3467685994567194</v>
      </c>
      <c r="N22" s="73">
        <v>0.4259865302623469</v>
      </c>
      <c r="O22" s="73">
        <v>0.53839799549431655</v>
      </c>
      <c r="P22" s="73">
        <v>0.79921560148347748</v>
      </c>
      <c r="Q22" s="73">
        <v>1.1392107896965551</v>
      </c>
      <c r="R22" s="73">
        <v>1.441523302241257</v>
      </c>
      <c r="S22" s="73">
        <v>1.7722829278276784</v>
      </c>
      <c r="T22" s="73">
        <v>2.0682004815671435</v>
      </c>
      <c r="U22" s="73">
        <v>2.3319047058823528</v>
      </c>
      <c r="V22" s="73">
        <v>2.5949901008403362</v>
      </c>
      <c r="W22" s="73">
        <v>2.9633478655462184</v>
      </c>
      <c r="X22" s="73">
        <v>3.2917056302521011</v>
      </c>
      <c r="Y22" s="73">
        <v>3.6504919663865545</v>
      </c>
      <c r="Z22" s="73">
        <v>3.9788497310924367</v>
      </c>
      <c r="AA22" s="73">
        <v>4.3537188780856289</v>
      </c>
      <c r="AB22" s="73">
        <v>4.6887114951794491</v>
      </c>
      <c r="AC22" s="73">
        <v>5.0339888793569063</v>
      </c>
      <c r="AD22" s="73">
        <v>5.3861475233248983</v>
      </c>
      <c r="AE22" s="73">
        <v>5.9586179868713955</v>
      </c>
      <c r="AF22" s="73">
        <v>6.6882632028020135</v>
      </c>
      <c r="AG22" s="73">
        <v>7.5141259844710087</v>
      </c>
      <c r="AH22" s="73">
        <v>8.2139122200280354</v>
      </c>
      <c r="AI22" s="73">
        <v>8.7163720494719445</v>
      </c>
      <c r="AJ22" s="73">
        <v>8.9216574917322209</v>
      </c>
      <c r="AK22" s="73">
        <v>8.9784679939617433</v>
      </c>
      <c r="AL22" s="73">
        <v>8.9825313916915288</v>
      </c>
      <c r="AM22" s="73">
        <v>8.9844129063991556</v>
      </c>
      <c r="AN22" s="73">
        <v>9.0793929955821167</v>
      </c>
      <c r="AO22" s="73">
        <v>9.2376007839283503</v>
      </c>
      <c r="AP22" s="73">
        <v>9.4272885074292407</v>
      </c>
      <c r="AQ22" s="73">
        <v>9.6360489392442421</v>
      </c>
      <c r="AR22" s="73">
        <v>9.8383022174796189</v>
      </c>
      <c r="AS22" s="73">
        <v>10.035856513837389</v>
      </c>
      <c r="AT22" s="73">
        <v>10.278262484823509</v>
      </c>
      <c r="AU22" s="73">
        <v>10.569420143480153</v>
      </c>
      <c r="AV22" s="73">
        <v>10.899634097796779</v>
      </c>
      <c r="AW22" s="73">
        <v>11.165537072403042</v>
      </c>
      <c r="AX22" s="73">
        <v>11.3809984500264</v>
      </c>
      <c r="AY22" s="73">
        <v>11.582458791343932</v>
      </c>
      <c r="AZ22" s="73">
        <v>11.877887227550874</v>
      </c>
      <c r="BA22" s="73">
        <v>12.300046077519957</v>
      </c>
      <c r="BB22" s="73">
        <v>12.85653276761218</v>
      </c>
      <c r="BC22" s="73">
        <v>13.455084097243331</v>
      </c>
      <c r="BD22" s="73">
        <v>14.121055564930419</v>
      </c>
      <c r="BE22" s="73">
        <v>14.926220939696845</v>
      </c>
      <c r="BF22" s="73">
        <v>15.908311120532348</v>
      </c>
      <c r="BG22" s="73">
        <v>17.032527921564899</v>
      </c>
      <c r="BH22" s="73">
        <v>18.181232313428751</v>
      </c>
      <c r="BI22" s="73">
        <v>19.251010177545993</v>
      </c>
      <c r="BJ22" s="73">
        <v>20.117515208335579</v>
      </c>
      <c r="BK22" s="73">
        <v>20.66153608724127</v>
      </c>
      <c r="BL22" s="73">
        <v>20.774474028161297</v>
      </c>
    </row>
    <row r="23" spans="2:64" x14ac:dyDescent="0.3">
      <c r="B23" s="41" t="s">
        <v>30</v>
      </c>
      <c r="C23" s="39"/>
      <c r="D23" s="77">
        <v>0.19575893899243907</v>
      </c>
      <c r="E23" s="77">
        <v>0.20720696111077846</v>
      </c>
      <c r="F23" s="77">
        <v>0.21103969125385391</v>
      </c>
      <c r="G23" s="77">
        <v>0.21866656604026519</v>
      </c>
      <c r="H23" s="77">
        <v>0.23010134121672349</v>
      </c>
      <c r="I23" s="77">
        <v>0.23941491062038034</v>
      </c>
      <c r="J23" s="77">
        <v>0.25945548300640853</v>
      </c>
      <c r="K23" s="77">
        <v>0.28005710564783032</v>
      </c>
      <c r="L23" s="77">
        <v>0.30178997513228023</v>
      </c>
      <c r="M23" s="77">
        <v>0.3467685994567194</v>
      </c>
      <c r="N23" s="77">
        <v>0.4259865302623469</v>
      </c>
      <c r="O23" s="77">
        <v>0.53839799549431655</v>
      </c>
      <c r="P23" s="77">
        <v>0.79921560148347748</v>
      </c>
      <c r="Q23" s="77">
        <v>1.1392107896965551</v>
      </c>
      <c r="R23" s="77">
        <v>1.441523302241257</v>
      </c>
      <c r="S23" s="77">
        <v>1.7722829278276784</v>
      </c>
      <c r="T23" s="77">
        <v>2.0682004815671435</v>
      </c>
      <c r="U23" s="77">
        <v>2.3319047058823528</v>
      </c>
      <c r="V23" s="77">
        <v>2.3218697656862748</v>
      </c>
      <c r="W23" s="77">
        <v>2.3120492166666669</v>
      </c>
      <c r="X23" s="77">
        <v>2.3021237676470587</v>
      </c>
      <c r="Y23" s="77">
        <v>2.2894125186274508</v>
      </c>
      <c r="Z23" s="77">
        <v>2.2774366696078427</v>
      </c>
      <c r="AA23" s="77">
        <v>2.2712973822043034</v>
      </c>
      <c r="AB23" s="77">
        <v>2.2623930973596926</v>
      </c>
      <c r="AC23" s="77">
        <v>2.2535703150740116</v>
      </c>
      <c r="AD23" s="77">
        <v>2.2466450353472589</v>
      </c>
      <c r="AE23" s="77">
        <v>2.2394384581794342</v>
      </c>
      <c r="AF23" s="77">
        <v>2.2295745835705389</v>
      </c>
      <c r="AG23" s="77">
        <v>2.2152940115205721</v>
      </c>
      <c r="AH23" s="77">
        <v>2.1857120420295342</v>
      </c>
      <c r="AI23" s="77">
        <v>2.1705876119180609</v>
      </c>
      <c r="AJ23" s="77">
        <v>2.1564446952309795</v>
      </c>
      <c r="AK23" s="77">
        <v>2.1375248504296884</v>
      </c>
      <c r="AL23" s="77">
        <v>2.1255635781852149</v>
      </c>
      <c r="AM23" s="77">
        <v>2.111766371186993</v>
      </c>
      <c r="AN23" s="77">
        <v>2.0870706368649334</v>
      </c>
      <c r="AO23" s="77">
        <v>2.0683073025428742</v>
      </c>
      <c r="AP23" s="77">
        <v>2.0429051682208148</v>
      </c>
      <c r="AQ23" s="77">
        <v>2.0027384838987548</v>
      </c>
      <c r="AR23" s="77">
        <v>1.9430995162433617</v>
      </c>
      <c r="AS23" s="77">
        <v>1.8286712869994137</v>
      </c>
      <c r="AT23" s="77">
        <v>1.6060743146938958</v>
      </c>
      <c r="AU23" s="77">
        <v>1.2889293423883785</v>
      </c>
      <c r="AV23" s="77">
        <v>0.96961637008286083</v>
      </c>
      <c r="AW23" s="77">
        <v>0.63537939777734331</v>
      </c>
      <c r="AX23" s="77">
        <v>0.3518304254718258</v>
      </c>
      <c r="AY23" s="77">
        <v>9.4833596023451164E-2</v>
      </c>
      <c r="AZ23" s="77">
        <v>8.4698480860790931E-2</v>
      </c>
      <c r="BA23" s="77">
        <v>7.4649508555273358E-2</v>
      </c>
      <c r="BB23" s="77">
        <v>6.4600506356098084E-2</v>
      </c>
      <c r="BC23" s="77">
        <v>5.8140455720488267E-2</v>
      </c>
      <c r="BD23" s="77">
        <v>5.1680405084878457E-2</v>
      </c>
      <c r="BE23" s="77">
        <v>4.5220354449268634E-2</v>
      </c>
      <c r="BF23" s="77">
        <v>3.8760303813658831E-2</v>
      </c>
      <c r="BG23" s="77">
        <v>3.2300253178049021E-2</v>
      </c>
      <c r="BH23" s="77">
        <v>2.5840202542439204E-2</v>
      </c>
      <c r="BI23" s="77">
        <v>1.9380151906829391E-2</v>
      </c>
      <c r="BJ23" s="77">
        <v>1.2920101271219578E-2</v>
      </c>
      <c r="BK23" s="77">
        <v>6.4600506356097646E-3</v>
      </c>
      <c r="BL23" s="77">
        <v>0</v>
      </c>
    </row>
    <row r="24" spans="2:64" ht="16.5" thickBot="1" x14ac:dyDescent="0.35">
      <c r="B24" s="41" t="s">
        <v>112</v>
      </c>
      <c r="C24" s="39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0.27312033515406142</v>
      </c>
      <c r="W24" s="77">
        <v>0.65129864887955158</v>
      </c>
      <c r="X24" s="77">
        <v>0.98958186260504233</v>
      </c>
      <c r="Y24" s="77">
        <v>1.3610794477591037</v>
      </c>
      <c r="Z24" s="77">
        <v>1.7014130614845939</v>
      </c>
      <c r="AA24" s="77">
        <v>2.0824214958813254</v>
      </c>
      <c r="AB24" s="77">
        <v>2.4263183978197564</v>
      </c>
      <c r="AC24" s="77">
        <v>2.7804185642828947</v>
      </c>
      <c r="AD24" s="77">
        <v>3.1395024879776394</v>
      </c>
      <c r="AE24" s="77">
        <v>3.7191795286919613</v>
      </c>
      <c r="AF24" s="77">
        <v>4.4586886192314745</v>
      </c>
      <c r="AG24" s="77">
        <v>5.2988319729504365</v>
      </c>
      <c r="AH24" s="77">
        <v>6.0282001779985013</v>
      </c>
      <c r="AI24" s="77">
        <v>6.5457844375538841</v>
      </c>
      <c r="AJ24" s="77">
        <v>6.7652127965012419</v>
      </c>
      <c r="AK24" s="77">
        <v>6.8409431435320549</v>
      </c>
      <c r="AL24" s="77">
        <v>6.8569678135063139</v>
      </c>
      <c r="AM24" s="77">
        <v>6.8726465352121622</v>
      </c>
      <c r="AN24" s="77">
        <v>6.9923223587171837</v>
      </c>
      <c r="AO24" s="77">
        <v>7.1692934813854761</v>
      </c>
      <c r="AP24" s="77">
        <v>7.3843833392084264</v>
      </c>
      <c r="AQ24" s="77">
        <v>7.6333104553454874</v>
      </c>
      <c r="AR24" s="77">
        <v>7.8952027012362569</v>
      </c>
      <c r="AS24" s="77">
        <v>8.207185226837975</v>
      </c>
      <c r="AT24" s="77">
        <v>8.6721881701296137</v>
      </c>
      <c r="AU24" s="77">
        <v>9.2804908010917746</v>
      </c>
      <c r="AV24" s="77">
        <v>9.9300177277139188</v>
      </c>
      <c r="AW24" s="77">
        <v>10.540157674625698</v>
      </c>
      <c r="AX24" s="77">
        <v>11.039168024554574</v>
      </c>
      <c r="AY24" s="77">
        <v>11.497625195320481</v>
      </c>
      <c r="AZ24" s="77">
        <v>11.798188746690084</v>
      </c>
      <c r="BA24" s="77">
        <v>12.230396568964684</v>
      </c>
      <c r="BB24" s="77">
        <v>12.796932261256082</v>
      </c>
      <c r="BC24" s="77">
        <v>13.396943641522842</v>
      </c>
      <c r="BD24" s="77">
        <v>14.06937515984554</v>
      </c>
      <c r="BE24" s="77">
        <v>14.881000585247577</v>
      </c>
      <c r="BF24" s="77">
        <v>15.869550816718689</v>
      </c>
      <c r="BG24" s="77">
        <v>17.000227668386849</v>
      </c>
      <c r="BH24" s="77">
        <v>18.155392110886311</v>
      </c>
      <c r="BI24" s="77">
        <v>19.231630025639163</v>
      </c>
      <c r="BJ24" s="77">
        <v>20.104595107064359</v>
      </c>
      <c r="BK24" s="77">
        <v>20.65507603660566</v>
      </c>
      <c r="BL24" s="77">
        <v>20.774474028161297</v>
      </c>
    </row>
    <row r="25" spans="2:64" ht="16.5" thickBot="1" x14ac:dyDescent="0.35">
      <c r="B25" s="24" t="s">
        <v>48</v>
      </c>
      <c r="C25" s="42"/>
      <c r="D25" s="75">
        <v>17.198877209799178</v>
      </c>
      <c r="E25" s="75">
        <v>17.263756549296868</v>
      </c>
      <c r="F25" s="75">
        <v>17.27807576241841</v>
      </c>
      <c r="G25" s="75">
        <v>17.309800784232326</v>
      </c>
      <c r="H25" s="75">
        <v>17.312914240905041</v>
      </c>
      <c r="I25" s="75">
        <v>17.355562958151371</v>
      </c>
      <c r="J25" s="75">
        <v>17.367682704583995</v>
      </c>
      <c r="K25" s="75">
        <v>17.462746705400097</v>
      </c>
      <c r="L25" s="75">
        <v>17.490525215139186</v>
      </c>
      <c r="M25" s="75">
        <v>17.644167321927945</v>
      </c>
      <c r="N25" s="75">
        <v>17.962900295333284</v>
      </c>
      <c r="O25" s="75">
        <v>18.09970246048097</v>
      </c>
      <c r="P25" s="75">
        <v>18.410189516041925</v>
      </c>
      <c r="Q25" s="75">
        <v>18.796877357567535</v>
      </c>
      <c r="R25" s="75">
        <v>18.985129973618712</v>
      </c>
      <c r="S25" s="75">
        <v>19.455504828287413</v>
      </c>
      <c r="T25" s="75">
        <v>20.727851047883124</v>
      </c>
      <c r="U25" s="75">
        <v>21.484584103952344</v>
      </c>
      <c r="V25" s="75">
        <v>21.954784826110433</v>
      </c>
      <c r="W25" s="75">
        <v>22.005182631151257</v>
      </c>
      <c r="X25" s="75">
        <v>22.207115942066704</v>
      </c>
      <c r="Y25" s="75">
        <v>22.572404419792491</v>
      </c>
      <c r="Z25" s="75">
        <v>23.225753483878712</v>
      </c>
      <c r="AA25" s="75">
        <v>23.720894277987114</v>
      </c>
      <c r="AB25" s="75">
        <v>24.104265637595802</v>
      </c>
      <c r="AC25" s="75">
        <v>24.452540009995353</v>
      </c>
      <c r="AD25" s="75">
        <v>24.851247732593681</v>
      </c>
      <c r="AE25" s="75">
        <v>25.424721818918719</v>
      </c>
      <c r="AF25" s="75">
        <v>26.203317563629131</v>
      </c>
      <c r="AG25" s="75">
        <v>26.020419501372366</v>
      </c>
      <c r="AH25" s="75">
        <v>26.771924789423942</v>
      </c>
      <c r="AI25" s="75">
        <v>27.273884580103427</v>
      </c>
      <c r="AJ25" s="75">
        <v>27.528758233175559</v>
      </c>
      <c r="AK25" s="75">
        <v>27.58746452089628</v>
      </c>
      <c r="AL25" s="75">
        <v>26.421263875098791</v>
      </c>
      <c r="AM25" s="75">
        <v>26.426678136573173</v>
      </c>
      <c r="AN25" s="75">
        <v>26.564742983164251</v>
      </c>
      <c r="AO25" s="75">
        <v>26.72101131806431</v>
      </c>
      <c r="AP25" s="75">
        <v>26.957237647981895</v>
      </c>
      <c r="AQ25" s="75">
        <v>27.164702457375526</v>
      </c>
      <c r="AR25" s="75">
        <v>27.406682949411177</v>
      </c>
      <c r="AS25" s="75">
        <v>27.619915308152493</v>
      </c>
      <c r="AT25" s="75">
        <v>27.921841433437109</v>
      </c>
      <c r="AU25" s="75">
        <v>28.225408697260761</v>
      </c>
      <c r="AV25" s="75">
        <v>28.615983395316704</v>
      </c>
      <c r="AW25" s="75">
        <v>28.895301757669699</v>
      </c>
      <c r="AX25" s="75">
        <v>29.171805009002128</v>
      </c>
      <c r="AY25" s="75">
        <v>29.386585441503431</v>
      </c>
      <c r="AZ25" s="75">
        <v>29.7430607642846</v>
      </c>
      <c r="BA25" s="75">
        <v>30.178356461664201</v>
      </c>
      <c r="BB25" s="75">
        <v>30.803738108481923</v>
      </c>
      <c r="BC25" s="75">
        <v>31.404983416529667</v>
      </c>
      <c r="BD25" s="75">
        <v>32.104656535960778</v>
      </c>
      <c r="BE25" s="75">
        <v>32.91891669695891</v>
      </c>
      <c r="BF25" s="75">
        <v>33.933311471383576</v>
      </c>
      <c r="BG25" s="75">
        <v>35.059465062762627</v>
      </c>
      <c r="BH25" s="75">
        <v>36.220363114581204</v>
      </c>
      <c r="BI25" s="75">
        <v>37.295819700794723</v>
      </c>
      <c r="BJ25" s="75">
        <v>38.166986338132759</v>
      </c>
      <c r="BK25" s="75">
        <v>38.714602777488665</v>
      </c>
      <c r="BL25" s="75">
        <v>38.831070929407375</v>
      </c>
    </row>
    <row r="26" spans="2:64" x14ac:dyDescent="0.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</row>
    <row r="28" spans="2:64" ht="16.5" thickBot="1" x14ac:dyDescent="0.35"/>
    <row r="29" spans="2:64" ht="20.25" x14ac:dyDescent="0.3">
      <c r="B29" s="6" t="s">
        <v>117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2:64" ht="17.25" thickBot="1" x14ac:dyDescent="0.35">
      <c r="B30" s="7" t="s">
        <v>130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</row>
    <row r="31" spans="2:64" ht="16.5" thickBot="1" x14ac:dyDescent="0.35">
      <c r="B31" s="8" t="s">
        <v>45</v>
      </c>
      <c r="C31" s="10"/>
      <c r="D31" s="87">
        <v>2000</v>
      </c>
      <c r="E31" s="87">
        <v>2001</v>
      </c>
      <c r="F31" s="87">
        <v>2002</v>
      </c>
      <c r="G31" s="87">
        <v>2003</v>
      </c>
      <c r="H31" s="87">
        <v>2004</v>
      </c>
      <c r="I31" s="87">
        <v>2005</v>
      </c>
      <c r="J31" s="87">
        <v>2006</v>
      </c>
      <c r="K31" s="87">
        <v>2007</v>
      </c>
      <c r="L31" s="87">
        <v>2008</v>
      </c>
      <c r="M31" s="87">
        <v>2009</v>
      </c>
      <c r="N31" s="87">
        <v>2010</v>
      </c>
      <c r="O31" s="87">
        <v>2011</v>
      </c>
      <c r="P31" s="87">
        <v>2012</v>
      </c>
      <c r="Q31" s="87">
        <v>2013</v>
      </c>
      <c r="R31" s="87">
        <v>2014</v>
      </c>
      <c r="S31" s="87">
        <v>2015</v>
      </c>
      <c r="T31" s="87">
        <v>2016</v>
      </c>
      <c r="U31" s="87">
        <v>2017</v>
      </c>
      <c r="V31" s="87">
        <v>2018</v>
      </c>
      <c r="W31" s="87">
        <v>2019</v>
      </c>
      <c r="X31" s="87">
        <v>2020</v>
      </c>
      <c r="Y31" s="87">
        <v>2021</v>
      </c>
      <c r="Z31" s="87">
        <v>2022</v>
      </c>
      <c r="AA31" s="87">
        <v>2023</v>
      </c>
      <c r="AB31" s="87">
        <v>2024</v>
      </c>
      <c r="AC31" s="87">
        <v>2025</v>
      </c>
      <c r="AD31" s="87">
        <v>2026</v>
      </c>
      <c r="AE31" s="87">
        <v>2027</v>
      </c>
      <c r="AF31" s="87">
        <v>2028</v>
      </c>
      <c r="AG31" s="87">
        <v>2029</v>
      </c>
      <c r="AH31" s="87">
        <v>2030</v>
      </c>
      <c r="AI31" s="87">
        <v>2031</v>
      </c>
      <c r="AJ31" s="87">
        <v>2032</v>
      </c>
      <c r="AK31" s="87">
        <v>2033</v>
      </c>
      <c r="AL31" s="87">
        <v>2034</v>
      </c>
      <c r="AM31" s="87">
        <v>2035</v>
      </c>
      <c r="AN31" s="87">
        <v>2036</v>
      </c>
      <c r="AO31" s="87">
        <v>2037</v>
      </c>
      <c r="AP31" s="87">
        <v>2038</v>
      </c>
      <c r="AQ31" s="87">
        <v>2039</v>
      </c>
      <c r="AR31" s="87">
        <v>2040</v>
      </c>
      <c r="AS31" s="87">
        <v>2041</v>
      </c>
      <c r="AT31" s="87">
        <v>2042</v>
      </c>
      <c r="AU31" s="87">
        <v>2043</v>
      </c>
      <c r="AV31" s="87">
        <v>2044</v>
      </c>
      <c r="AW31" s="87">
        <v>2045</v>
      </c>
      <c r="AX31" s="87">
        <v>2046</v>
      </c>
      <c r="AY31" s="87">
        <v>2047</v>
      </c>
      <c r="AZ31" s="87">
        <v>2048</v>
      </c>
      <c r="BA31" s="87">
        <v>2049</v>
      </c>
      <c r="BB31" s="87">
        <v>2050</v>
      </c>
      <c r="BC31" s="87">
        <v>2051</v>
      </c>
      <c r="BD31" s="87">
        <v>2052</v>
      </c>
      <c r="BE31" s="87">
        <v>2053</v>
      </c>
      <c r="BF31" s="87">
        <v>2054</v>
      </c>
      <c r="BG31" s="87">
        <v>2055</v>
      </c>
      <c r="BH31" s="87">
        <v>2056</v>
      </c>
      <c r="BI31" s="87">
        <v>2057</v>
      </c>
      <c r="BJ31" s="87">
        <v>2058</v>
      </c>
      <c r="BK31" s="87">
        <v>2059</v>
      </c>
      <c r="BL31" s="87">
        <v>2060</v>
      </c>
    </row>
    <row r="32" spans="2:64" x14ac:dyDescent="0.3">
      <c r="B32" s="29" t="s">
        <v>51</v>
      </c>
      <c r="C32" s="25"/>
      <c r="D32" s="76">
        <v>1.8695000000000003E-2</v>
      </c>
      <c r="E32" s="76">
        <v>2.2824000000000001E-2</v>
      </c>
      <c r="F32" s="76">
        <v>2.5548999999999999E-2</v>
      </c>
      <c r="G32" s="76">
        <v>2.7293000000000001E-2</v>
      </c>
      <c r="H32" s="76">
        <v>3.3013000000000001E-2</v>
      </c>
      <c r="I32" s="76">
        <v>3.9893999999999999E-2</v>
      </c>
      <c r="J32" s="76">
        <v>4.1694000000000002E-2</v>
      </c>
      <c r="K32" s="76">
        <v>4.8964000000000001E-2</v>
      </c>
      <c r="L32" s="76">
        <v>6.290599999999999E-2</v>
      </c>
      <c r="M32" s="76">
        <v>9.7043000000000004E-2</v>
      </c>
      <c r="N32" s="76">
        <v>0.16761299999999998</v>
      </c>
      <c r="O32" s="76">
        <v>0.26841599999999999</v>
      </c>
      <c r="P32" s="76">
        <v>0.48593599999999998</v>
      </c>
      <c r="Q32" s="76">
        <v>0.81584799999999991</v>
      </c>
      <c r="R32" s="76">
        <v>1.1208779999999998</v>
      </c>
      <c r="S32" s="76">
        <v>1.4542379999999999</v>
      </c>
      <c r="T32" s="76">
        <v>1.73912</v>
      </c>
      <c r="U32" s="76">
        <v>1.9809999999999999</v>
      </c>
      <c r="V32" s="76">
        <v>2.2454685714285714</v>
      </c>
      <c r="W32" s="76">
        <v>2.6154685714285715</v>
      </c>
      <c r="X32" s="76">
        <v>2.9454685714285715</v>
      </c>
      <c r="Y32" s="76">
        <v>3.3054685714285714</v>
      </c>
      <c r="Z32" s="76">
        <v>3.635468571428571</v>
      </c>
      <c r="AA32" s="76">
        <v>4.0054685714285707</v>
      </c>
      <c r="AB32" s="76">
        <v>4.3354685714285708</v>
      </c>
      <c r="AC32" s="76">
        <v>4.6754685714285706</v>
      </c>
      <c r="AD32" s="76">
        <v>5.0224685714285711</v>
      </c>
      <c r="AE32" s="76">
        <v>5.5894685714285712</v>
      </c>
      <c r="AF32" s="76">
        <v>6.3134685714285714</v>
      </c>
      <c r="AG32" s="76">
        <v>7.1334685714285708</v>
      </c>
      <c r="AH32" s="76">
        <v>7.8204685714285711</v>
      </c>
      <c r="AI32" s="76">
        <v>8.3184685714285713</v>
      </c>
      <c r="AJ32" s="76">
        <v>8.5174685714285712</v>
      </c>
      <c r="AK32" s="76">
        <v>8.5794685714285706</v>
      </c>
      <c r="AL32" s="76">
        <v>8.5794685714285706</v>
      </c>
      <c r="AM32" s="76">
        <v>8.5794685714285706</v>
      </c>
      <c r="AN32" s="76">
        <v>8.6754685714285706</v>
      </c>
      <c r="AO32" s="76">
        <v>8.8214685714285714</v>
      </c>
      <c r="AP32" s="76">
        <v>9.0014685714285712</v>
      </c>
      <c r="AQ32" s="76">
        <v>9.2104685714285708</v>
      </c>
      <c r="AR32" s="76">
        <v>9.4129411214285721</v>
      </c>
      <c r="AS32" s="76">
        <v>9.6079871718345089</v>
      </c>
      <c r="AT32" s="76">
        <v>9.8504580783480122</v>
      </c>
      <c r="AU32" s="76">
        <v>10.141573488349202</v>
      </c>
      <c r="AV32" s="76">
        <v>10.469033929500515</v>
      </c>
      <c r="AW32" s="76">
        <v>10.734776239927861</v>
      </c>
      <c r="AX32" s="76">
        <v>10.9501425429038</v>
      </c>
      <c r="AY32" s="76">
        <v>11.147888300764176</v>
      </c>
      <c r="AZ32" s="76">
        <v>11.443220601399858</v>
      </c>
      <c r="BA32" s="76">
        <v>11.865277737525732</v>
      </c>
      <c r="BB32" s="76">
        <v>12.419510669301811</v>
      </c>
      <c r="BC32" s="76">
        <v>13.018023026142528</v>
      </c>
      <c r="BD32" s="76">
        <v>13.678259002896938</v>
      </c>
      <c r="BE32" s="76">
        <v>14.482072418654447</v>
      </c>
      <c r="BF32" s="76">
        <v>15.463011678858379</v>
      </c>
      <c r="BG32" s="76">
        <v>16.587344827730259</v>
      </c>
      <c r="BH32" s="76">
        <v>17.734061594180471</v>
      </c>
      <c r="BI32" s="76">
        <v>18.803188230393499</v>
      </c>
      <c r="BJ32" s="76">
        <v>19.669250672365603</v>
      </c>
      <c r="BK32" s="76">
        <v>20.21304763857653</v>
      </c>
      <c r="BL32" s="76">
        <v>20.325775071817489</v>
      </c>
    </row>
    <row r="33" spans="2:64" x14ac:dyDescent="0.3">
      <c r="B33" s="5" t="s">
        <v>52</v>
      </c>
      <c r="C33" s="13"/>
      <c r="D33" s="77">
        <v>1.5890000000000001E-2</v>
      </c>
      <c r="E33" s="77">
        <v>1.831E-2</v>
      </c>
      <c r="F33" s="77">
        <v>2.0199999999999999E-2</v>
      </c>
      <c r="G33" s="77">
        <v>2.1920000000000002E-2</v>
      </c>
      <c r="H33" s="77">
        <v>2.4340000000000001E-2</v>
      </c>
      <c r="I33" s="77">
        <v>2.8300000000000002E-2</v>
      </c>
      <c r="J33" s="77">
        <v>3.0100000000000002E-2</v>
      </c>
      <c r="K33" s="77">
        <v>3.737E-2</v>
      </c>
      <c r="L33" s="77">
        <v>4.9349999999999998E-2</v>
      </c>
      <c r="M33" s="77">
        <v>7.9480000000000009E-2</v>
      </c>
      <c r="N33" s="77">
        <v>0.12534999999999999</v>
      </c>
      <c r="O33" s="77">
        <v>0.22291</v>
      </c>
      <c r="P33" s="77">
        <v>0.43651999999999996</v>
      </c>
      <c r="Q33" s="77">
        <v>0.7555599999999999</v>
      </c>
      <c r="R33" s="77">
        <v>1.0605899999999999</v>
      </c>
      <c r="S33" s="77">
        <v>1.39395</v>
      </c>
      <c r="T33" s="77">
        <v>1.6639200000000001</v>
      </c>
      <c r="U33" s="77">
        <v>1.9057999999999999</v>
      </c>
      <c r="V33" s="77">
        <v>2.1702685714285712</v>
      </c>
      <c r="W33" s="77">
        <v>2.5202685714285713</v>
      </c>
      <c r="X33" s="77">
        <v>2.8502685714285714</v>
      </c>
      <c r="Y33" s="77">
        <v>3.1802685714285714</v>
      </c>
      <c r="Z33" s="77">
        <v>3.5102685714285711</v>
      </c>
      <c r="AA33" s="77">
        <v>3.8402685714285711</v>
      </c>
      <c r="AB33" s="77">
        <v>4.1702685714285712</v>
      </c>
      <c r="AC33" s="77">
        <v>4.5002685714285704</v>
      </c>
      <c r="AD33" s="77">
        <v>4.8472685714285708</v>
      </c>
      <c r="AE33" s="77">
        <v>5.414268571428571</v>
      </c>
      <c r="AF33" s="77">
        <v>6.1382685714285712</v>
      </c>
      <c r="AG33" s="77">
        <v>6.9582685714285706</v>
      </c>
      <c r="AH33" s="77">
        <v>7.6452685714285709</v>
      </c>
      <c r="AI33" s="77">
        <v>8.1432685714285711</v>
      </c>
      <c r="AJ33" s="77">
        <v>8.3422685714285709</v>
      </c>
      <c r="AK33" s="77">
        <v>8.4042685714285703</v>
      </c>
      <c r="AL33" s="77">
        <v>8.4042685714285703</v>
      </c>
      <c r="AM33" s="77">
        <v>8.4042685714285703</v>
      </c>
      <c r="AN33" s="77">
        <v>8.5002685714285704</v>
      </c>
      <c r="AO33" s="77">
        <v>8.6462685714285712</v>
      </c>
      <c r="AP33" s="77">
        <v>8.8262685714285709</v>
      </c>
      <c r="AQ33" s="77">
        <v>9.0352685714285705</v>
      </c>
      <c r="AR33" s="77">
        <v>9.2377411214285718</v>
      </c>
      <c r="AS33" s="77">
        <v>9.4327871718345087</v>
      </c>
      <c r="AT33" s="77">
        <v>9.675258078348012</v>
      </c>
      <c r="AU33" s="77">
        <v>9.9663734883492019</v>
      </c>
      <c r="AV33" s="77">
        <v>10.293833929500515</v>
      </c>
      <c r="AW33" s="77">
        <v>10.559576239927861</v>
      </c>
      <c r="AX33" s="77">
        <v>10.774942542903799</v>
      </c>
      <c r="AY33" s="77">
        <v>10.972688300764176</v>
      </c>
      <c r="AZ33" s="77">
        <v>11.268020601399858</v>
      </c>
      <c r="BA33" s="77">
        <v>11.690077737525732</v>
      </c>
      <c r="BB33" s="77">
        <v>12.244310669301811</v>
      </c>
      <c r="BC33" s="77">
        <v>12.842823026142527</v>
      </c>
      <c r="BD33" s="77">
        <v>13.503059002896938</v>
      </c>
      <c r="BE33" s="77">
        <v>14.306872418654446</v>
      </c>
      <c r="BF33" s="77">
        <v>15.287811678858379</v>
      </c>
      <c r="BG33" s="77">
        <v>16.412144827730259</v>
      </c>
      <c r="BH33" s="77">
        <v>17.55886159418047</v>
      </c>
      <c r="BI33" s="77">
        <v>18.627988230393498</v>
      </c>
      <c r="BJ33" s="77">
        <v>19.494050672365603</v>
      </c>
      <c r="BK33" s="77">
        <v>20.03784763857653</v>
      </c>
      <c r="BL33" s="77">
        <v>20.150575071817489</v>
      </c>
    </row>
    <row r="34" spans="2:64" ht="16.5" thickBot="1" x14ac:dyDescent="0.35">
      <c r="B34" s="5" t="s">
        <v>53</v>
      </c>
      <c r="C34" s="13"/>
      <c r="D34" s="77">
        <v>2.8050000000000002E-3</v>
      </c>
      <c r="E34" s="77">
        <v>4.5140000000000007E-3</v>
      </c>
      <c r="F34" s="77">
        <v>5.3490000000000005E-3</v>
      </c>
      <c r="G34" s="77">
        <v>5.3730000000000002E-3</v>
      </c>
      <c r="H34" s="77">
        <v>8.6730000000000002E-3</v>
      </c>
      <c r="I34" s="77">
        <v>1.1594E-2</v>
      </c>
      <c r="J34" s="77">
        <v>1.1594E-2</v>
      </c>
      <c r="K34" s="77">
        <v>1.1594E-2</v>
      </c>
      <c r="L34" s="77">
        <v>1.3555999999999999E-2</v>
      </c>
      <c r="M34" s="77">
        <v>1.7562999999999999E-2</v>
      </c>
      <c r="N34" s="77">
        <v>4.2262999999999995E-2</v>
      </c>
      <c r="O34" s="77">
        <v>4.5505999999999998E-2</v>
      </c>
      <c r="P34" s="77">
        <v>4.9415999999999995E-2</v>
      </c>
      <c r="Q34" s="77">
        <v>6.0287999999999994E-2</v>
      </c>
      <c r="R34" s="77">
        <v>6.0287999999999994E-2</v>
      </c>
      <c r="S34" s="77">
        <v>6.0287999999999994E-2</v>
      </c>
      <c r="T34" s="77">
        <v>7.5200000000000003E-2</v>
      </c>
      <c r="U34" s="77">
        <v>7.5200000000000003E-2</v>
      </c>
      <c r="V34" s="77">
        <v>7.5200000000000003E-2</v>
      </c>
      <c r="W34" s="77">
        <v>9.5200000000000007E-2</v>
      </c>
      <c r="X34" s="77">
        <v>9.5200000000000007E-2</v>
      </c>
      <c r="Y34" s="77">
        <v>0.12520000000000001</v>
      </c>
      <c r="Z34" s="77">
        <v>0.12520000000000001</v>
      </c>
      <c r="AA34" s="77">
        <v>0.16519999999999999</v>
      </c>
      <c r="AB34" s="77">
        <v>0.16519999999999999</v>
      </c>
      <c r="AC34" s="77">
        <v>0.17519999999999999</v>
      </c>
      <c r="AD34" s="77">
        <v>0.17519999999999999</v>
      </c>
      <c r="AE34" s="77">
        <v>0.17519999999999999</v>
      </c>
      <c r="AF34" s="77">
        <v>0.17519999999999999</v>
      </c>
      <c r="AG34" s="77">
        <v>0.17519999999999999</v>
      </c>
      <c r="AH34" s="77">
        <v>0.17519999999999999</v>
      </c>
      <c r="AI34" s="77">
        <v>0.17519999999999999</v>
      </c>
      <c r="AJ34" s="77">
        <v>0.17519999999999999</v>
      </c>
      <c r="AK34" s="77">
        <v>0.17519999999999999</v>
      </c>
      <c r="AL34" s="77">
        <v>0.17519999999999999</v>
      </c>
      <c r="AM34" s="77">
        <v>0.17519999999999999</v>
      </c>
      <c r="AN34" s="77">
        <v>0.17519999999999999</v>
      </c>
      <c r="AO34" s="77">
        <v>0.17519999999999999</v>
      </c>
      <c r="AP34" s="77">
        <v>0.17519999999999999</v>
      </c>
      <c r="AQ34" s="77">
        <v>0.17519999999999999</v>
      </c>
      <c r="AR34" s="77">
        <v>0.17519999999999999</v>
      </c>
      <c r="AS34" s="77">
        <v>0.17519999999999999</v>
      </c>
      <c r="AT34" s="77">
        <v>0.17519999999999999</v>
      </c>
      <c r="AU34" s="77">
        <v>0.17519999999999999</v>
      </c>
      <c r="AV34" s="77">
        <v>0.17519999999999999</v>
      </c>
      <c r="AW34" s="77">
        <v>0.17519999999999999</v>
      </c>
      <c r="AX34" s="77">
        <v>0.17519999999999999</v>
      </c>
      <c r="AY34" s="77">
        <v>0.17519999999999999</v>
      </c>
      <c r="AZ34" s="77">
        <v>0.17519999999999999</v>
      </c>
      <c r="BA34" s="77">
        <v>0.17519999999999999</v>
      </c>
      <c r="BB34" s="77">
        <v>0.17519999999999999</v>
      </c>
      <c r="BC34" s="77">
        <v>0.17519999999999999</v>
      </c>
      <c r="BD34" s="77">
        <v>0.17519999999999999</v>
      </c>
      <c r="BE34" s="77">
        <v>0.17519999999999999</v>
      </c>
      <c r="BF34" s="77">
        <v>0.17519999999999999</v>
      </c>
      <c r="BG34" s="77">
        <v>0.17519999999999999</v>
      </c>
      <c r="BH34" s="77">
        <v>0.17519999999999999</v>
      </c>
      <c r="BI34" s="77">
        <v>0.17519999999999999</v>
      </c>
      <c r="BJ34" s="77">
        <v>0.17519999999999999</v>
      </c>
      <c r="BK34" s="77">
        <v>0.17519999999999999</v>
      </c>
      <c r="BL34" s="77">
        <v>0.17519999999999999</v>
      </c>
    </row>
    <row r="35" spans="2:64" x14ac:dyDescent="0.3">
      <c r="B35" s="32" t="s">
        <v>54</v>
      </c>
      <c r="C35" s="33"/>
      <c r="D35" s="73">
        <v>0.17706393899243905</v>
      </c>
      <c r="E35" s="73">
        <v>0.18438296111077845</v>
      </c>
      <c r="F35" s="73">
        <v>0.18549069125385392</v>
      </c>
      <c r="G35" s="73">
        <v>0.19137356604026518</v>
      </c>
      <c r="H35" s="73">
        <v>0.19708834121672347</v>
      </c>
      <c r="I35" s="73">
        <v>0.19952091062038035</v>
      </c>
      <c r="J35" s="73">
        <v>0.21776148300640855</v>
      </c>
      <c r="K35" s="73">
        <v>0.23109310564783031</v>
      </c>
      <c r="L35" s="73">
        <v>0.23888397513228027</v>
      </c>
      <c r="M35" s="73">
        <v>0.2497255994567194</v>
      </c>
      <c r="N35" s="73">
        <v>0.25837353026234688</v>
      </c>
      <c r="O35" s="73">
        <v>0.26998199549431662</v>
      </c>
      <c r="P35" s="73">
        <v>0.31327960148347744</v>
      </c>
      <c r="Q35" s="73">
        <v>0.32336278969655513</v>
      </c>
      <c r="R35" s="73">
        <v>0.32064530224125709</v>
      </c>
      <c r="S35" s="73">
        <v>0.31804492782767835</v>
      </c>
      <c r="T35" s="73">
        <v>0.32908048156714359</v>
      </c>
      <c r="U35" s="73">
        <v>0.35090470588235301</v>
      </c>
      <c r="V35" s="73">
        <v>0.34926441176470591</v>
      </c>
      <c r="W35" s="73">
        <v>0.3471137647058824</v>
      </c>
      <c r="X35" s="73">
        <v>0.34623705882352945</v>
      </c>
      <c r="Y35" s="73">
        <v>0.34502339495798329</v>
      </c>
      <c r="Z35" s="73">
        <v>0.34338115966386562</v>
      </c>
      <c r="AA35" s="73">
        <v>0.34825030665705781</v>
      </c>
      <c r="AB35" s="73">
        <v>0.3532429237508784</v>
      </c>
      <c r="AC35" s="73">
        <v>0.35852030792833556</v>
      </c>
      <c r="AD35" s="73">
        <v>0.36367895189632715</v>
      </c>
      <c r="AE35" s="73">
        <v>0.36914941544282465</v>
      </c>
      <c r="AF35" s="73">
        <v>0.37479463137344193</v>
      </c>
      <c r="AG35" s="73">
        <v>0.38065741304243761</v>
      </c>
      <c r="AH35" s="73">
        <v>0.39344364859946479</v>
      </c>
      <c r="AI35" s="73">
        <v>0.39790347804337312</v>
      </c>
      <c r="AJ35" s="73">
        <v>0.40418892030364972</v>
      </c>
      <c r="AK35" s="73">
        <v>0.39899942253317228</v>
      </c>
      <c r="AL35" s="73">
        <v>0.40306282026295842</v>
      </c>
      <c r="AM35" s="73">
        <v>0.40494433497058485</v>
      </c>
      <c r="AN35" s="73">
        <v>0.40392442415354562</v>
      </c>
      <c r="AO35" s="73">
        <v>0.41613221249977855</v>
      </c>
      <c r="AP35" s="73">
        <v>0.42581993600067014</v>
      </c>
      <c r="AQ35" s="73">
        <v>0.42558036781567099</v>
      </c>
      <c r="AR35" s="73">
        <v>0.42536109605104638</v>
      </c>
      <c r="AS35" s="73">
        <v>0.42786934200288046</v>
      </c>
      <c r="AT35" s="73">
        <v>0.42780440647549611</v>
      </c>
      <c r="AU35" s="73">
        <v>0.42784665513095127</v>
      </c>
      <c r="AV35" s="73">
        <v>0.43060016829626435</v>
      </c>
      <c r="AW35" s="73">
        <v>0.43076083247518099</v>
      </c>
      <c r="AX35" s="73">
        <v>0.43085590712259964</v>
      </c>
      <c r="AY35" s="73">
        <v>0.43457049057975489</v>
      </c>
      <c r="AZ35" s="73">
        <v>0.43466662615101576</v>
      </c>
      <c r="BA35" s="73">
        <v>0.4347683399942246</v>
      </c>
      <c r="BB35" s="73">
        <v>0.43702209831036942</v>
      </c>
      <c r="BC35" s="73">
        <v>0.43706107110080272</v>
      </c>
      <c r="BD35" s="73">
        <v>0.44279656203348094</v>
      </c>
      <c r="BE35" s="73">
        <v>0.44414852104239849</v>
      </c>
      <c r="BF35" s="73">
        <v>0.44529944167396951</v>
      </c>
      <c r="BG35" s="73">
        <v>0.44518309383464078</v>
      </c>
      <c r="BH35" s="73">
        <v>0.44717071924828083</v>
      </c>
      <c r="BI35" s="73">
        <v>0.4478219471524954</v>
      </c>
      <c r="BJ35" s="73">
        <v>0.44826453596997479</v>
      </c>
      <c r="BK35" s="73">
        <v>0.4484884486647403</v>
      </c>
      <c r="BL35" s="73">
        <v>0.44869895634380702</v>
      </c>
    </row>
    <row r="36" spans="2:64" x14ac:dyDescent="0.3">
      <c r="B36" s="41" t="s">
        <v>55</v>
      </c>
      <c r="C36" s="39"/>
      <c r="D36" s="77">
        <v>2.9344365869906522E-3</v>
      </c>
      <c r="E36" s="77">
        <v>2.9594894159798565E-3</v>
      </c>
      <c r="F36" s="77">
        <v>4.7979079842118714E-3</v>
      </c>
      <c r="G36" s="77">
        <v>5.8487814267075616E-3</v>
      </c>
      <c r="H36" s="77">
        <v>6.2337898203716734E-3</v>
      </c>
      <c r="I36" s="77">
        <v>6.9859921753471872E-3</v>
      </c>
      <c r="J36" s="77">
        <v>9.4299128326657718E-3</v>
      </c>
      <c r="K36" s="77">
        <v>1.9792086904956988E-2</v>
      </c>
      <c r="L36" s="77">
        <v>2.8170934816565789E-2</v>
      </c>
      <c r="M36" s="77">
        <v>3.3061469619478735E-2</v>
      </c>
      <c r="N36" s="77">
        <v>2.8855966531451789E-2</v>
      </c>
      <c r="O36" s="77">
        <v>4.1308257588855993E-2</v>
      </c>
      <c r="P36" s="77">
        <v>5.3937854481968785E-2</v>
      </c>
      <c r="Q36" s="77">
        <v>5.9525134297827811E-2</v>
      </c>
      <c r="R36" s="77">
        <v>5.8610216618319687E-2</v>
      </c>
      <c r="S36" s="77">
        <v>3.9360997272376103E-2</v>
      </c>
      <c r="T36" s="77">
        <v>4.7778313100955865E-2</v>
      </c>
      <c r="U36" s="77">
        <v>6.9000000000000006E-2</v>
      </c>
      <c r="V36" s="77">
        <v>6.9000000000000006E-2</v>
      </c>
      <c r="W36" s="77">
        <v>6.9000000000000006E-2</v>
      </c>
      <c r="X36" s="77">
        <v>6.9000000000000006E-2</v>
      </c>
      <c r="Y36" s="77">
        <v>6.9000000000000006E-2</v>
      </c>
      <c r="Z36" s="77">
        <v>6.9000000000000006E-2</v>
      </c>
      <c r="AA36" s="77">
        <v>6.9000000000000006E-2</v>
      </c>
      <c r="AB36" s="77">
        <v>6.9000000000000006E-2</v>
      </c>
      <c r="AC36" s="77">
        <v>6.9000000000000006E-2</v>
      </c>
      <c r="AD36" s="77">
        <v>6.9000000000000006E-2</v>
      </c>
      <c r="AE36" s="77">
        <v>6.9000000000000006E-2</v>
      </c>
      <c r="AF36" s="77">
        <v>6.9000000000000006E-2</v>
      </c>
      <c r="AG36" s="77">
        <v>6.9000000000000006E-2</v>
      </c>
      <c r="AH36" s="77">
        <v>6.9000000000000006E-2</v>
      </c>
      <c r="AI36" s="77">
        <v>6.9000000000000006E-2</v>
      </c>
      <c r="AJ36" s="77">
        <v>6.9000000000000006E-2</v>
      </c>
      <c r="AK36" s="77">
        <v>6.9000000000000006E-2</v>
      </c>
      <c r="AL36" s="77">
        <v>6.9000000000000006E-2</v>
      </c>
      <c r="AM36" s="77">
        <v>6.9000000000000006E-2</v>
      </c>
      <c r="AN36" s="77">
        <v>6.9000000000000006E-2</v>
      </c>
      <c r="AO36" s="77">
        <v>6.9000000000000006E-2</v>
      </c>
      <c r="AP36" s="77">
        <v>6.9000000000000006E-2</v>
      </c>
      <c r="AQ36" s="77">
        <v>6.9000000000000006E-2</v>
      </c>
      <c r="AR36" s="77">
        <v>6.9000000000000006E-2</v>
      </c>
      <c r="AS36" s="77">
        <v>6.9000000000000006E-2</v>
      </c>
      <c r="AT36" s="77">
        <v>6.9000000000000006E-2</v>
      </c>
      <c r="AU36" s="77">
        <v>6.9000000000000006E-2</v>
      </c>
      <c r="AV36" s="77">
        <v>6.9000000000000006E-2</v>
      </c>
      <c r="AW36" s="77">
        <v>6.9000000000000006E-2</v>
      </c>
      <c r="AX36" s="77">
        <v>6.9000000000000006E-2</v>
      </c>
      <c r="AY36" s="77">
        <v>6.9000000000000006E-2</v>
      </c>
      <c r="AZ36" s="77">
        <v>6.9000000000000006E-2</v>
      </c>
      <c r="BA36" s="77">
        <v>6.9000000000000006E-2</v>
      </c>
      <c r="BB36" s="77">
        <v>6.9000000000000006E-2</v>
      </c>
      <c r="BC36" s="77">
        <v>6.9000000000000006E-2</v>
      </c>
      <c r="BD36" s="77">
        <v>6.9000000000000006E-2</v>
      </c>
      <c r="BE36" s="77">
        <v>6.9000000000000006E-2</v>
      </c>
      <c r="BF36" s="77">
        <v>6.9000000000000006E-2</v>
      </c>
      <c r="BG36" s="77">
        <v>6.9000000000000006E-2</v>
      </c>
      <c r="BH36" s="77">
        <v>6.9000000000000006E-2</v>
      </c>
      <c r="BI36" s="77">
        <v>6.9000000000000006E-2</v>
      </c>
      <c r="BJ36" s="77">
        <v>6.9000000000000006E-2</v>
      </c>
      <c r="BK36" s="77">
        <v>6.9000000000000006E-2</v>
      </c>
      <c r="BL36" s="77">
        <v>6.9000000000000006E-2</v>
      </c>
    </row>
    <row r="37" spans="2:64" x14ac:dyDescent="0.3">
      <c r="B37" s="41" t="s">
        <v>56</v>
      </c>
      <c r="C37" s="39"/>
      <c r="D37" s="77">
        <v>8.5896518473187414E-3</v>
      </c>
      <c r="E37" s="77">
        <v>8.123332111843861E-3</v>
      </c>
      <c r="F37" s="77">
        <v>7.3035517661792461E-3</v>
      </c>
      <c r="G37" s="77">
        <v>6.8130707559074712E-3</v>
      </c>
      <c r="H37" s="77">
        <v>5.6342778972844022E-3</v>
      </c>
      <c r="I37" s="77">
        <v>5.7823138457054387E-3</v>
      </c>
      <c r="J37" s="77">
        <v>6.475195653773155E-3</v>
      </c>
      <c r="K37" s="77">
        <v>8.3689023354817337E-3</v>
      </c>
      <c r="L37" s="77">
        <v>9.6194501608352981E-3</v>
      </c>
      <c r="M37" s="77">
        <v>1.1724005070925201E-2</v>
      </c>
      <c r="N37" s="77">
        <v>1.3975493170853236E-2</v>
      </c>
      <c r="O37" s="77">
        <v>1.6301057244047183E-2</v>
      </c>
      <c r="P37" s="77">
        <v>2.094437721548981E-2</v>
      </c>
      <c r="Q37" s="77">
        <v>2.4047487405168932E-2</v>
      </c>
      <c r="R37" s="77">
        <v>2.5732214575420603E-2</v>
      </c>
      <c r="S37" s="77">
        <v>2.8015339507030956E-2</v>
      </c>
      <c r="T37" s="77">
        <v>3.1144418263794844E-2</v>
      </c>
      <c r="U37" s="77">
        <v>3.3000000000000002E-2</v>
      </c>
      <c r="V37" s="77">
        <v>3.3000000000000002E-2</v>
      </c>
      <c r="W37" s="77">
        <v>3.3000000000000002E-2</v>
      </c>
      <c r="X37" s="77">
        <v>3.3000000000000002E-2</v>
      </c>
      <c r="Y37" s="77">
        <v>3.3000000000000002E-2</v>
      </c>
      <c r="Z37" s="77">
        <v>3.3000000000000002E-2</v>
      </c>
      <c r="AA37" s="77">
        <v>3.951138228730984E-2</v>
      </c>
      <c r="AB37" s="77">
        <v>4.6146234675248074E-2</v>
      </c>
      <c r="AC37" s="77">
        <v>5.3065854146822827E-2</v>
      </c>
      <c r="AD37" s="77">
        <v>5.986673340893213E-2</v>
      </c>
      <c r="AE37" s="77">
        <v>6.6979432249547208E-2</v>
      </c>
      <c r="AF37" s="77">
        <v>7.4266883474282105E-2</v>
      </c>
      <c r="AG37" s="77">
        <v>8.177190043739542E-2</v>
      </c>
      <c r="AH37" s="77">
        <v>8.9943228431397418E-2</v>
      </c>
      <c r="AI37" s="77">
        <v>9.5873864597994823E-2</v>
      </c>
      <c r="AJ37" s="77">
        <v>0.10380154215238906</v>
      </c>
      <c r="AK37" s="77">
        <v>0.10025427967602928</v>
      </c>
      <c r="AL37" s="77">
        <v>0.10253134127136161</v>
      </c>
      <c r="AM37" s="77">
        <v>0.10605509127310571</v>
      </c>
      <c r="AN37" s="77">
        <v>0.10667741575018409</v>
      </c>
      <c r="AO37" s="77">
        <v>0.1179560108191061</v>
      </c>
      <c r="AP37" s="77">
        <v>0.12928596961411531</v>
      </c>
      <c r="AQ37" s="77">
        <v>0.1306886367232338</v>
      </c>
      <c r="AR37" s="77">
        <v>0.12954017168129828</v>
      </c>
      <c r="AS37" s="77">
        <v>0.1330358289723515</v>
      </c>
      <c r="AT37" s="77">
        <v>0.13461312873908482</v>
      </c>
      <c r="AU37" s="77">
        <v>0.13629761268865759</v>
      </c>
      <c r="AV37" s="77">
        <v>0.13801279525084337</v>
      </c>
      <c r="AW37" s="77">
        <v>0.13981569472387767</v>
      </c>
      <c r="AX37" s="77">
        <v>0.1415530046654139</v>
      </c>
      <c r="AY37" s="77">
        <v>0.14333573555369347</v>
      </c>
      <c r="AZ37" s="77">
        <v>0.14507410641907198</v>
      </c>
      <c r="BA37" s="77">
        <v>0.14681805555639849</v>
      </c>
      <c r="BB37" s="77">
        <v>0.14898333040205991</v>
      </c>
      <c r="BC37" s="77">
        <v>0.14902230319249324</v>
      </c>
      <c r="BD37" s="77">
        <v>0.15045979985583049</v>
      </c>
      <c r="BE37" s="77">
        <v>0.15181175886474801</v>
      </c>
      <c r="BF37" s="77">
        <v>0.15296267949631906</v>
      </c>
      <c r="BG37" s="77">
        <v>0.15284633165699035</v>
      </c>
      <c r="BH37" s="77">
        <v>0.15483395707063036</v>
      </c>
      <c r="BI37" s="77">
        <v>0.15548518497484495</v>
      </c>
      <c r="BJ37" s="77">
        <v>0.15592777379232431</v>
      </c>
      <c r="BK37" s="77">
        <v>0.15615168648708982</v>
      </c>
      <c r="BL37" s="77">
        <v>0.1563621941661566</v>
      </c>
    </row>
    <row r="38" spans="2:64" x14ac:dyDescent="0.3">
      <c r="B38" s="41" t="s">
        <v>57</v>
      </c>
      <c r="C38" s="39"/>
      <c r="D38" s="77">
        <v>2.2595370558129688E-2</v>
      </c>
      <c r="E38" s="77">
        <v>2.5219179582954766E-2</v>
      </c>
      <c r="F38" s="77">
        <v>2.5308271503462782E-2</v>
      </c>
      <c r="G38" s="77">
        <v>2.5776153857650128E-2</v>
      </c>
      <c r="H38" s="77">
        <v>2.6020713499067413E-2</v>
      </c>
      <c r="I38" s="77">
        <v>2.605490459932772E-2</v>
      </c>
      <c r="J38" s="77">
        <v>2.6960274519969591E-2</v>
      </c>
      <c r="K38" s="77">
        <v>2.7514016407391574E-2</v>
      </c>
      <c r="L38" s="77">
        <v>2.7763490154879163E-2</v>
      </c>
      <c r="M38" s="77">
        <v>2.7929924766315457E-2</v>
      </c>
      <c r="N38" s="77">
        <v>2.8927070560041842E-2</v>
      </c>
      <c r="O38" s="77">
        <v>3.019468066141345E-2</v>
      </c>
      <c r="P38" s="77">
        <v>3.0589169786018857E-2</v>
      </c>
      <c r="Q38" s="77">
        <v>3.0572567993558366E-2</v>
      </c>
      <c r="R38" s="77">
        <v>3.0582671047516854E-2</v>
      </c>
      <c r="S38" s="77">
        <v>3.0123591048271243E-2</v>
      </c>
      <c r="T38" s="77">
        <v>2.9612750202392853E-2</v>
      </c>
      <c r="U38" s="77">
        <v>0.03</v>
      </c>
      <c r="V38" s="77">
        <v>0.03</v>
      </c>
      <c r="W38" s="77">
        <v>0.03</v>
      </c>
      <c r="X38" s="77">
        <v>0.03</v>
      </c>
      <c r="Y38" s="77">
        <v>0.03</v>
      </c>
      <c r="Z38" s="77">
        <v>0.03</v>
      </c>
      <c r="AA38" s="77">
        <v>0.03</v>
      </c>
      <c r="AB38" s="77">
        <v>0.03</v>
      </c>
      <c r="AC38" s="77">
        <v>0.03</v>
      </c>
      <c r="AD38" s="77">
        <v>0.03</v>
      </c>
      <c r="AE38" s="77">
        <v>0.03</v>
      </c>
      <c r="AF38" s="77">
        <v>0.03</v>
      </c>
      <c r="AG38" s="77">
        <v>0.03</v>
      </c>
      <c r="AH38" s="77">
        <v>0.03</v>
      </c>
      <c r="AI38" s="77">
        <v>0.03</v>
      </c>
      <c r="AJ38" s="77">
        <v>0.03</v>
      </c>
      <c r="AK38" s="77">
        <v>0.03</v>
      </c>
      <c r="AL38" s="77">
        <v>0.03</v>
      </c>
      <c r="AM38" s="77">
        <v>0.03</v>
      </c>
      <c r="AN38" s="77">
        <v>0.03</v>
      </c>
      <c r="AO38" s="77">
        <v>0.03</v>
      </c>
      <c r="AP38" s="77">
        <v>0.03</v>
      </c>
      <c r="AQ38" s="77">
        <v>0.03</v>
      </c>
      <c r="AR38" s="77">
        <v>0.03</v>
      </c>
      <c r="AS38" s="77">
        <v>0.03</v>
      </c>
      <c r="AT38" s="77">
        <v>0.03</v>
      </c>
      <c r="AU38" s="77">
        <v>0.03</v>
      </c>
      <c r="AV38" s="77">
        <v>0.03</v>
      </c>
      <c r="AW38" s="77">
        <v>0.03</v>
      </c>
      <c r="AX38" s="77">
        <v>0.03</v>
      </c>
      <c r="AY38" s="77">
        <v>0.03</v>
      </c>
      <c r="AZ38" s="77">
        <v>0.03</v>
      </c>
      <c r="BA38" s="77">
        <v>0.03</v>
      </c>
      <c r="BB38" s="77">
        <v>0.03</v>
      </c>
      <c r="BC38" s="77">
        <v>0.03</v>
      </c>
      <c r="BD38" s="77">
        <v>0.03</v>
      </c>
      <c r="BE38" s="77">
        <v>0.03</v>
      </c>
      <c r="BF38" s="77">
        <v>0.03</v>
      </c>
      <c r="BG38" s="77">
        <v>0.03</v>
      </c>
      <c r="BH38" s="77">
        <v>0.03</v>
      </c>
      <c r="BI38" s="77">
        <v>0.03</v>
      </c>
      <c r="BJ38" s="77">
        <v>0.03</v>
      </c>
      <c r="BK38" s="77">
        <v>0.03</v>
      </c>
      <c r="BL38" s="77">
        <v>0.03</v>
      </c>
    </row>
    <row r="39" spans="2:64" x14ac:dyDescent="0.3">
      <c r="B39" s="41" t="s">
        <v>104</v>
      </c>
      <c r="C39" s="39"/>
      <c r="D39" s="77">
        <v>0.14294447999999998</v>
      </c>
      <c r="E39" s="77">
        <v>0.14808095999999998</v>
      </c>
      <c r="F39" s="77">
        <v>0.14808096000000001</v>
      </c>
      <c r="G39" s="77">
        <v>0.15293556</v>
      </c>
      <c r="H39" s="77">
        <v>0.15919955999999999</v>
      </c>
      <c r="I39" s="77">
        <v>0.1606977</v>
      </c>
      <c r="J39" s="77">
        <v>0.17489610000000003</v>
      </c>
      <c r="K39" s="77">
        <v>0.17541810000000002</v>
      </c>
      <c r="L39" s="77">
        <v>0.17333010000000001</v>
      </c>
      <c r="M39" s="77">
        <v>0.17701020000000001</v>
      </c>
      <c r="N39" s="77">
        <v>0.186615</v>
      </c>
      <c r="O39" s="77">
        <v>0.18217800000000001</v>
      </c>
      <c r="P39" s="77">
        <v>0.2078082</v>
      </c>
      <c r="Q39" s="77">
        <v>0.2092176</v>
      </c>
      <c r="R39" s="77">
        <v>0.20572019999999996</v>
      </c>
      <c r="S39" s="77">
        <v>0.22054500000000002</v>
      </c>
      <c r="T39" s="77">
        <v>0.22054500000000002</v>
      </c>
      <c r="U39" s="77">
        <v>0.21890470588235297</v>
      </c>
      <c r="V39" s="77">
        <v>0.2172644117647059</v>
      </c>
      <c r="W39" s="77">
        <v>0.21511376470588239</v>
      </c>
      <c r="X39" s="77">
        <v>0.21423705882352945</v>
      </c>
      <c r="Y39" s="77">
        <v>0.21259482352941181</v>
      </c>
      <c r="Z39" s="77">
        <v>0.21095258823529417</v>
      </c>
      <c r="AA39" s="77">
        <v>0.20931035294117653</v>
      </c>
      <c r="AB39" s="77">
        <v>0.20766811764705889</v>
      </c>
      <c r="AC39" s="77">
        <v>0.20602588235294125</v>
      </c>
      <c r="AD39" s="77">
        <v>0.20438364705882361</v>
      </c>
      <c r="AE39" s="77">
        <v>0.202741411764706</v>
      </c>
      <c r="AF39" s="77">
        <v>0.20109917647058836</v>
      </c>
      <c r="AG39" s="77">
        <v>0.19945694117647073</v>
      </c>
      <c r="AH39" s="77">
        <v>0.19781470588235309</v>
      </c>
      <c r="AI39" s="77">
        <v>0.19617247058823545</v>
      </c>
      <c r="AJ39" s="77">
        <v>0.19453023529411781</v>
      </c>
      <c r="AK39" s="77">
        <v>0.19288800000000017</v>
      </c>
      <c r="AL39" s="77">
        <v>0.19124576470588253</v>
      </c>
      <c r="AM39" s="77">
        <v>0.18960352941176489</v>
      </c>
      <c r="AN39" s="77">
        <v>0.18796129411764725</v>
      </c>
      <c r="AO39" s="77">
        <v>0.18631905882352962</v>
      </c>
      <c r="AP39" s="77">
        <v>0.18467682352941198</v>
      </c>
      <c r="AQ39" s="77">
        <v>0.18303458823529434</v>
      </c>
      <c r="AR39" s="77">
        <v>0.1813923529411767</v>
      </c>
      <c r="AS39" s="77">
        <v>0.17975011764705906</v>
      </c>
      <c r="AT39" s="77">
        <v>0.17810788235294142</v>
      </c>
      <c r="AU39" s="77">
        <v>0.17646564705882378</v>
      </c>
      <c r="AV39" s="77">
        <v>0.17482341176470614</v>
      </c>
      <c r="AW39" s="77">
        <v>0.1731811764705885</v>
      </c>
      <c r="AX39" s="77">
        <v>0.17153894117647087</v>
      </c>
      <c r="AY39" s="77">
        <v>0.16989670588235325</v>
      </c>
      <c r="AZ39" s="77">
        <v>0.16825447058823562</v>
      </c>
      <c r="BA39" s="77">
        <v>0.16661223529411798</v>
      </c>
      <c r="BB39" s="77">
        <v>0.16497000000000001</v>
      </c>
      <c r="BC39" s="77">
        <v>0.16497000000000001</v>
      </c>
      <c r="BD39" s="77">
        <v>0.16497000000000001</v>
      </c>
      <c r="BE39" s="77">
        <v>0.16497000000000001</v>
      </c>
      <c r="BF39" s="77">
        <v>0.16497000000000001</v>
      </c>
      <c r="BG39" s="77">
        <v>0.16497000000000001</v>
      </c>
      <c r="BH39" s="77">
        <v>0.16497000000000001</v>
      </c>
      <c r="BI39" s="77">
        <v>0.16497000000000001</v>
      </c>
      <c r="BJ39" s="77">
        <v>0.16497000000000001</v>
      </c>
      <c r="BK39" s="77">
        <v>0.16497000000000001</v>
      </c>
      <c r="BL39" s="77">
        <v>0.16497000000000001</v>
      </c>
    </row>
    <row r="40" spans="2:64" ht="16.5" thickBot="1" x14ac:dyDescent="0.35">
      <c r="B40" s="41" t="s">
        <v>59</v>
      </c>
      <c r="C40" s="39"/>
      <c r="D40" s="77">
        <v>0</v>
      </c>
      <c r="E40" s="77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4.2857142857142855E-4</v>
      </c>
      <c r="Z40" s="77">
        <v>4.2857142857142855E-4</v>
      </c>
      <c r="AA40" s="77">
        <v>4.2857142857142855E-4</v>
      </c>
      <c r="AB40" s="77">
        <v>4.2857142857142855E-4</v>
      </c>
      <c r="AC40" s="77">
        <v>4.2857142857142855E-4</v>
      </c>
      <c r="AD40" s="77">
        <v>4.2857142857142855E-4</v>
      </c>
      <c r="AE40" s="77">
        <v>4.2857142857142855E-4</v>
      </c>
      <c r="AF40" s="77">
        <v>4.2857142857142855E-4</v>
      </c>
      <c r="AG40" s="77">
        <v>4.2857142857142855E-4</v>
      </c>
      <c r="AH40" s="77">
        <v>6.6857142857142853E-3</v>
      </c>
      <c r="AI40" s="77">
        <v>6.8571428571428568E-3</v>
      </c>
      <c r="AJ40" s="77">
        <v>6.8571428571428568E-3</v>
      </c>
      <c r="AK40" s="77">
        <v>6.8571428571428568E-3</v>
      </c>
      <c r="AL40" s="77">
        <v>1.0285714285714285E-2</v>
      </c>
      <c r="AM40" s="77">
        <v>1.0285714285714285E-2</v>
      </c>
      <c r="AN40" s="77">
        <v>1.0285714285714285E-2</v>
      </c>
      <c r="AO40" s="77">
        <v>1.2857142857142857E-2</v>
      </c>
      <c r="AP40" s="77">
        <v>1.2857142857142857E-2</v>
      </c>
      <c r="AQ40" s="77">
        <v>1.2857142857142857E-2</v>
      </c>
      <c r="AR40" s="77">
        <v>1.5428571428571429E-2</v>
      </c>
      <c r="AS40" s="77">
        <v>1.6083395383469843E-2</v>
      </c>
      <c r="AT40" s="77">
        <v>1.6083395383469843E-2</v>
      </c>
      <c r="AU40" s="77">
        <v>1.6083395383469843E-2</v>
      </c>
      <c r="AV40" s="77">
        <v>1.8763961280714819E-2</v>
      </c>
      <c r="AW40" s="77">
        <v>1.8763961280714819E-2</v>
      </c>
      <c r="AX40" s="77">
        <v>1.8763961280714819E-2</v>
      </c>
      <c r="AY40" s="77">
        <v>2.2338049143708117E-2</v>
      </c>
      <c r="AZ40" s="77">
        <v>2.2338049143708117E-2</v>
      </c>
      <c r="BA40" s="77">
        <v>2.2338049143708117E-2</v>
      </c>
      <c r="BB40" s="77">
        <v>2.4068767908309457E-2</v>
      </c>
      <c r="BC40" s="77">
        <v>2.4068767908309457E-2</v>
      </c>
      <c r="BD40" s="77">
        <v>2.8366762177650429E-2</v>
      </c>
      <c r="BE40" s="77">
        <v>2.8366762177650429E-2</v>
      </c>
      <c r="BF40" s="77">
        <v>2.8366762177650429E-2</v>
      </c>
      <c r="BG40" s="77">
        <v>2.8366762177650429E-2</v>
      </c>
      <c r="BH40" s="77">
        <v>2.8366762177650429E-2</v>
      </c>
      <c r="BI40" s="77">
        <v>2.8366762177650429E-2</v>
      </c>
      <c r="BJ40" s="77">
        <v>2.8366762177650429E-2</v>
      </c>
      <c r="BK40" s="77">
        <v>2.8366762177650429E-2</v>
      </c>
      <c r="BL40" s="77">
        <v>2.8366762177650429E-2</v>
      </c>
    </row>
    <row r="41" spans="2:64" ht="16.5" thickBot="1" x14ac:dyDescent="0.35">
      <c r="B41" s="24" t="s">
        <v>50</v>
      </c>
      <c r="C41" s="42"/>
      <c r="D41" s="75">
        <v>0.19575893899243907</v>
      </c>
      <c r="E41" s="75">
        <v>0.20720696111077846</v>
      </c>
      <c r="F41" s="75">
        <v>0.21103969125385391</v>
      </c>
      <c r="G41" s="75">
        <v>0.21866656604026519</v>
      </c>
      <c r="H41" s="75">
        <v>0.23010134121672349</v>
      </c>
      <c r="I41" s="75">
        <v>0.23941491062038034</v>
      </c>
      <c r="J41" s="75">
        <v>0.25945548300640853</v>
      </c>
      <c r="K41" s="75">
        <v>0.28005710564783032</v>
      </c>
      <c r="L41" s="75">
        <v>0.30178997513228023</v>
      </c>
      <c r="M41" s="75">
        <v>0.3467685994567194</v>
      </c>
      <c r="N41" s="75">
        <v>0.4259865302623469</v>
      </c>
      <c r="O41" s="75">
        <v>0.53839799549431655</v>
      </c>
      <c r="P41" s="75">
        <v>0.79921560148347748</v>
      </c>
      <c r="Q41" s="75">
        <v>1.1392107896965551</v>
      </c>
      <c r="R41" s="75">
        <v>1.441523302241257</v>
      </c>
      <c r="S41" s="75">
        <v>1.7722829278276784</v>
      </c>
      <c r="T41" s="75">
        <v>2.0682004815671435</v>
      </c>
      <c r="U41" s="75">
        <v>2.3319047058823528</v>
      </c>
      <c r="V41" s="75">
        <v>2.5947329831932775</v>
      </c>
      <c r="W41" s="75">
        <v>2.9625823361344539</v>
      </c>
      <c r="X41" s="75">
        <v>3.2917056302521011</v>
      </c>
      <c r="Y41" s="75">
        <v>3.6504919663865545</v>
      </c>
      <c r="Z41" s="75">
        <v>3.9788497310924367</v>
      </c>
      <c r="AA41" s="75">
        <v>4.3537188780856289</v>
      </c>
      <c r="AB41" s="75">
        <v>4.6887114951794491</v>
      </c>
      <c r="AC41" s="75">
        <v>5.0339888793569063</v>
      </c>
      <c r="AD41" s="75">
        <v>5.3861475233248983</v>
      </c>
      <c r="AE41" s="75">
        <v>5.9586179868713955</v>
      </c>
      <c r="AF41" s="75">
        <v>6.6882632028020135</v>
      </c>
      <c r="AG41" s="75">
        <v>7.5141259844710087</v>
      </c>
      <c r="AH41" s="75">
        <v>8.2139122200280354</v>
      </c>
      <c r="AI41" s="75">
        <v>8.7163720494719445</v>
      </c>
      <c r="AJ41" s="75">
        <v>8.9216574917322209</v>
      </c>
      <c r="AK41" s="75">
        <v>8.9784679939617433</v>
      </c>
      <c r="AL41" s="75">
        <v>8.9825313916915288</v>
      </c>
      <c r="AM41" s="75">
        <v>8.9844129063991556</v>
      </c>
      <c r="AN41" s="75">
        <v>9.0793929955821167</v>
      </c>
      <c r="AO41" s="75">
        <v>9.2376007839283503</v>
      </c>
      <c r="AP41" s="75">
        <v>9.4272885074292407</v>
      </c>
      <c r="AQ41" s="75">
        <v>9.6360489392442421</v>
      </c>
      <c r="AR41" s="75">
        <v>9.8383022174796189</v>
      </c>
      <c r="AS41" s="75">
        <v>10.035856513837389</v>
      </c>
      <c r="AT41" s="75">
        <v>10.278262484823509</v>
      </c>
      <c r="AU41" s="75">
        <v>10.569420143480153</v>
      </c>
      <c r="AV41" s="75">
        <v>10.899634097796779</v>
      </c>
      <c r="AW41" s="75">
        <v>11.165537072403042</v>
      </c>
      <c r="AX41" s="75">
        <v>11.3809984500264</v>
      </c>
      <c r="AY41" s="75">
        <v>11.582458791343932</v>
      </c>
      <c r="AZ41" s="75">
        <v>11.877887227550874</v>
      </c>
      <c r="BA41" s="75">
        <v>12.300046077519957</v>
      </c>
      <c r="BB41" s="75">
        <v>12.85653276761218</v>
      </c>
      <c r="BC41" s="75">
        <v>13.455084097243331</v>
      </c>
      <c r="BD41" s="75">
        <v>14.121055564930419</v>
      </c>
      <c r="BE41" s="75">
        <v>14.926220939696845</v>
      </c>
      <c r="BF41" s="75">
        <v>15.908311120532348</v>
      </c>
      <c r="BG41" s="75">
        <v>17.032527921564899</v>
      </c>
      <c r="BH41" s="75">
        <v>18.181232313428751</v>
      </c>
      <c r="BI41" s="75">
        <v>19.251010177545993</v>
      </c>
      <c r="BJ41" s="75">
        <v>20.117515208335579</v>
      </c>
      <c r="BK41" s="75">
        <v>20.66153608724127</v>
      </c>
      <c r="BL41" s="75">
        <v>20.774474028161297</v>
      </c>
    </row>
    <row r="42" spans="2:64" x14ac:dyDescent="0.3">
      <c r="B42" s="11" t="s">
        <v>105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L39"/>
  <sheetViews>
    <sheetView showGridLines="0" zoomScale="85" zoomScaleNormal="85" workbookViewId="0">
      <selection activeCell="A2" sqref="A2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60</v>
      </c>
    </row>
    <row r="8" spans="1:64" ht="16.5" thickBot="1" x14ac:dyDescent="0.35"/>
    <row r="9" spans="1:64" ht="20.25" x14ac:dyDescent="0.3">
      <c r="B9" s="6" t="s">
        <v>61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62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17.177</v>
      </c>
      <c r="E12" s="78">
        <v>17.269000000000002</v>
      </c>
      <c r="F12" s="78">
        <v>15.098999999999997</v>
      </c>
      <c r="G12" s="78">
        <v>15.377999999999997</v>
      </c>
      <c r="H12" s="78">
        <v>14.940999999999995</v>
      </c>
      <c r="I12" s="78">
        <v>13.98</v>
      </c>
      <c r="J12" s="78">
        <v>13.472000000000001</v>
      </c>
      <c r="K12" s="78">
        <v>14.557999999999996</v>
      </c>
      <c r="L12" s="78">
        <v>14.583999999999996</v>
      </c>
      <c r="M12" s="78">
        <v>13.923000000000002</v>
      </c>
      <c r="N12" s="78">
        <v>16.194000000000003</v>
      </c>
      <c r="O12" s="78">
        <v>14.746000000000002</v>
      </c>
      <c r="P12" s="78">
        <v>16.974</v>
      </c>
      <c r="Q12" s="78">
        <v>17.584000000000003</v>
      </c>
      <c r="R12" s="78">
        <v>17.137999999999998</v>
      </c>
      <c r="S12" s="78">
        <v>17.046999999999997</v>
      </c>
      <c r="T12" s="78">
        <v>14.429000000000002</v>
      </c>
      <c r="U12" s="78">
        <v>15.964999999999996</v>
      </c>
      <c r="V12" s="78">
        <v>15.615999999999996</v>
      </c>
      <c r="W12" s="78">
        <v>16.958999999999996</v>
      </c>
      <c r="X12" s="78">
        <v>16.323159053670942</v>
      </c>
      <c r="Y12" s="78">
        <v>16.505010734148929</v>
      </c>
      <c r="Z12" s="78">
        <v>17.053191262457226</v>
      </c>
      <c r="AA12" s="78">
        <v>17.256998130487595</v>
      </c>
      <c r="AB12" s="78">
        <v>17.191280564446632</v>
      </c>
      <c r="AC12" s="78">
        <v>17.400529904200177</v>
      </c>
      <c r="AD12" s="78">
        <v>17.367824285849302</v>
      </c>
      <c r="AE12" s="78">
        <v>17.197311761611211</v>
      </c>
      <c r="AF12" s="78">
        <v>17.349854116985547</v>
      </c>
      <c r="AG12" s="78">
        <v>17.248518771591893</v>
      </c>
      <c r="AH12" s="78">
        <v>17.405098300202361</v>
      </c>
      <c r="AI12" s="78">
        <v>17.389623637697454</v>
      </c>
      <c r="AJ12" s="78">
        <v>17.533978112438152</v>
      </c>
      <c r="AK12" s="78">
        <v>17.3808196927355</v>
      </c>
      <c r="AL12" s="78">
        <v>16.907773027047369</v>
      </c>
      <c r="AM12" s="78">
        <v>17.271888119046086</v>
      </c>
      <c r="AN12" s="78">
        <v>17.206755932253884</v>
      </c>
      <c r="AO12" s="78">
        <v>17.236984533899758</v>
      </c>
      <c r="AP12" s="78">
        <v>17.150716162441345</v>
      </c>
      <c r="AQ12" s="78">
        <v>17.226757822263099</v>
      </c>
      <c r="AR12" s="78">
        <v>17.383948261537132</v>
      </c>
      <c r="AS12" s="78">
        <v>17.310217690053335</v>
      </c>
      <c r="AT12" s="78">
        <v>17.110685224900493</v>
      </c>
      <c r="AU12" s="78">
        <v>17.078833872777711</v>
      </c>
      <c r="AV12" s="78">
        <v>17.25017304161474</v>
      </c>
      <c r="AW12" s="78">
        <v>17.220655590483585</v>
      </c>
      <c r="AX12" s="78">
        <v>16.789379694359244</v>
      </c>
      <c r="AY12" s="78">
        <v>16.583203237354574</v>
      </c>
      <c r="AZ12" s="78">
        <v>16.474938668763869</v>
      </c>
      <c r="BA12" s="78">
        <v>16.400100145407102</v>
      </c>
      <c r="BB12" s="78">
        <v>16.83392202413966</v>
      </c>
      <c r="BC12" s="78">
        <v>16.85113541337234</v>
      </c>
      <c r="BD12" s="78">
        <v>16.510359261623236</v>
      </c>
      <c r="BE12" s="78">
        <v>16.421130684748025</v>
      </c>
      <c r="BF12" s="78">
        <v>16.60152164444991</v>
      </c>
      <c r="BG12" s="78">
        <v>16.581952629176623</v>
      </c>
      <c r="BH12" s="78">
        <v>16.118592993616453</v>
      </c>
      <c r="BI12" s="78">
        <v>16.165920963969693</v>
      </c>
      <c r="BJ12" s="78">
        <v>15.917197647682549</v>
      </c>
      <c r="BK12" s="78">
        <v>16.042776072212689</v>
      </c>
      <c r="BL12" s="78">
        <v>15.894973265370762</v>
      </c>
    </row>
    <row r="13" spans="1:64" x14ac:dyDescent="0.3">
      <c r="B13" s="51" t="s">
        <v>25</v>
      </c>
      <c r="C13" s="48"/>
      <c r="D13" s="79">
        <v>13.943000000000001</v>
      </c>
      <c r="E13" s="79">
        <v>13.898999999999999</v>
      </c>
      <c r="F13" s="79">
        <v>14.020000000000001</v>
      </c>
      <c r="G13" s="79">
        <v>14.068000000000001</v>
      </c>
      <c r="H13" s="79">
        <v>14.117999999999999</v>
      </c>
      <c r="I13" s="79">
        <v>14.052999999999999</v>
      </c>
      <c r="J13" s="79">
        <v>14.161</v>
      </c>
      <c r="K13" s="79">
        <v>14.039000000000003</v>
      </c>
      <c r="L13" s="79">
        <v>14.216000000000003</v>
      </c>
      <c r="M13" s="79">
        <v>14.169</v>
      </c>
      <c r="N13" s="79">
        <v>14.244999999999997</v>
      </c>
      <c r="O13" s="79">
        <v>14.238</v>
      </c>
      <c r="P13" s="79">
        <v>13.440999999999999</v>
      </c>
      <c r="Q13" s="79">
        <v>14.395999999999999</v>
      </c>
      <c r="R13" s="79">
        <v>14.461</v>
      </c>
      <c r="S13" s="79">
        <v>12.226999999999999</v>
      </c>
      <c r="T13" s="79">
        <v>10.273</v>
      </c>
      <c r="U13" s="79">
        <v>8.9159999999999986</v>
      </c>
      <c r="V13" s="79">
        <v>12.238000000000001</v>
      </c>
      <c r="W13" s="79">
        <v>13.9</v>
      </c>
      <c r="X13" s="79">
        <v>12.60679709999989</v>
      </c>
      <c r="Y13" s="79">
        <v>12.339018899999873</v>
      </c>
      <c r="Z13" s="79">
        <v>9.4259839999999997</v>
      </c>
      <c r="AA13" s="79">
        <v>9.4885746000000619</v>
      </c>
      <c r="AB13" s="79">
        <v>9.5668902000000742</v>
      </c>
      <c r="AC13" s="79">
        <v>9.6038472000000219</v>
      </c>
      <c r="AD13" s="79">
        <v>9.4782298000001024</v>
      </c>
      <c r="AE13" s="79">
        <v>9.4719891000000409</v>
      </c>
      <c r="AF13" s="79">
        <v>9.4485505000000138</v>
      </c>
      <c r="AG13" s="79">
        <v>5.1483324000000072</v>
      </c>
      <c r="AH13" s="79">
        <v>5.0653235000000363</v>
      </c>
      <c r="AI13" s="79">
        <v>5.1361927999999981</v>
      </c>
      <c r="AJ13" s="79">
        <v>5.1243527000000091</v>
      </c>
      <c r="AK13" s="79">
        <v>4.9561988000000046</v>
      </c>
      <c r="AL13" s="79">
        <v>0</v>
      </c>
      <c r="AM13" s="79">
        <v>0</v>
      </c>
      <c r="AN13" s="79">
        <v>0</v>
      </c>
      <c r="AO13" s="79">
        <v>0</v>
      </c>
      <c r="AP13" s="79">
        <v>0</v>
      </c>
      <c r="AQ13" s="79">
        <v>0</v>
      </c>
      <c r="AR13" s="79">
        <v>0</v>
      </c>
      <c r="AS13" s="79">
        <v>0</v>
      </c>
      <c r="AT13" s="79">
        <v>0</v>
      </c>
      <c r="AU13" s="79">
        <v>0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1.0274655691031063</v>
      </c>
      <c r="E14" s="79">
        <v>1.0786361515400391</v>
      </c>
      <c r="F14" s="79">
        <v>1.1678972085524615</v>
      </c>
      <c r="G14" s="79">
        <v>1.1630880605725031</v>
      </c>
      <c r="H14" s="79">
        <v>1.2207958065528266</v>
      </c>
      <c r="I14" s="79">
        <v>1.2706895222159438</v>
      </c>
      <c r="J14" s="79">
        <v>1.2799943434293923</v>
      </c>
      <c r="K14" s="79">
        <v>1.1666424656647034</v>
      </c>
      <c r="L14" s="79">
        <v>1.1994681404122238</v>
      </c>
      <c r="M14" s="79">
        <v>0.77186555165322979</v>
      </c>
      <c r="N14" s="79">
        <v>1.1180071381039551</v>
      </c>
      <c r="O14" s="79">
        <v>1.0596800281269363</v>
      </c>
      <c r="P14" s="79">
        <v>1.0260835140744979</v>
      </c>
      <c r="Q14" s="79">
        <v>0.98439226119796519</v>
      </c>
      <c r="R14" s="79">
        <v>0.85528929341826632</v>
      </c>
      <c r="S14" s="79">
        <v>1.0443304743712913</v>
      </c>
      <c r="T14" s="79">
        <v>1.2570560368199171</v>
      </c>
      <c r="U14" s="79">
        <v>1.120128629312152</v>
      </c>
      <c r="V14" s="79">
        <v>1.0113978096474106</v>
      </c>
      <c r="W14" s="79">
        <v>1.0707889589231079</v>
      </c>
      <c r="X14" s="79">
        <v>1.1977521642201903</v>
      </c>
      <c r="Y14" s="79">
        <v>1.2266857152384929</v>
      </c>
      <c r="Z14" s="79">
        <v>1.2610837895819935</v>
      </c>
      <c r="AA14" s="79">
        <v>1.2656821064796868</v>
      </c>
      <c r="AB14" s="79">
        <v>1.3277832975836605</v>
      </c>
      <c r="AC14" s="79">
        <v>1.2898330492578256</v>
      </c>
      <c r="AD14" s="79">
        <v>1.2795922460049016</v>
      </c>
      <c r="AE14" s="79">
        <v>1.291348901615863</v>
      </c>
      <c r="AF14" s="79">
        <v>1.3053062746846418</v>
      </c>
      <c r="AG14" s="79">
        <v>1.3137878020911686</v>
      </c>
      <c r="AH14" s="79">
        <v>1.3326219230438496</v>
      </c>
      <c r="AI14" s="79">
        <v>1.3476619369943692</v>
      </c>
      <c r="AJ14" s="79">
        <v>1.3633649870274713</v>
      </c>
      <c r="AK14" s="79">
        <v>1.3772974063224244</v>
      </c>
      <c r="AL14" s="79">
        <v>1.4420526660765591</v>
      </c>
      <c r="AM14" s="79">
        <v>1.4815452566771707</v>
      </c>
      <c r="AN14" s="79">
        <v>1.5047013604218944</v>
      </c>
      <c r="AO14" s="79">
        <v>1.5291793104087459</v>
      </c>
      <c r="AP14" s="79">
        <v>1.5210228082304973</v>
      </c>
      <c r="AQ14" s="79">
        <v>1.5861966582341236</v>
      </c>
      <c r="AR14" s="79">
        <v>1.5735443205508268</v>
      </c>
      <c r="AS14" s="79">
        <v>1.6017771719702294</v>
      </c>
      <c r="AT14" s="79">
        <v>1.6303014865287639</v>
      </c>
      <c r="AU14" s="79">
        <v>1.6564912899941442</v>
      </c>
      <c r="AV14" s="79">
        <v>1.7661960327487602</v>
      </c>
      <c r="AW14" s="79">
        <v>1.7966231828622963</v>
      </c>
      <c r="AX14" s="79">
        <v>1.7414076895733768</v>
      </c>
      <c r="AY14" s="79">
        <v>1.8180055989814936</v>
      </c>
      <c r="AZ14" s="79">
        <v>1.7447802351150903</v>
      </c>
      <c r="BA14" s="79">
        <v>1.7188276060526757</v>
      </c>
      <c r="BB14" s="79">
        <v>1.8318621903103356</v>
      </c>
      <c r="BC14" s="79">
        <v>1.9205785191068969</v>
      </c>
      <c r="BD14" s="79">
        <v>1.8895157923922836</v>
      </c>
      <c r="BE14" s="79">
        <v>1.9029924768412876</v>
      </c>
      <c r="BF14" s="79">
        <v>1.9093972131523911</v>
      </c>
      <c r="BG14" s="79">
        <v>1.9208714222520771</v>
      </c>
      <c r="BH14" s="79">
        <v>1.9301856455401358</v>
      </c>
      <c r="BI14" s="79">
        <v>1.9252676258797097</v>
      </c>
      <c r="BJ14" s="79">
        <v>1.9365836572429722</v>
      </c>
      <c r="BK14" s="79">
        <v>1.9465813638141136</v>
      </c>
      <c r="BL14" s="79">
        <v>1.9593512380769473</v>
      </c>
    </row>
    <row r="15" spans="1:64" ht="16.5" thickBot="1" x14ac:dyDescent="0.35">
      <c r="B15" s="52" t="s">
        <v>115</v>
      </c>
      <c r="C15" s="53"/>
      <c r="D15" s="80">
        <v>0.48381112074726818</v>
      </c>
      <c r="E15" s="80">
        <v>0.50494889385548403</v>
      </c>
      <c r="F15" s="80">
        <v>0.52602607438635296</v>
      </c>
      <c r="G15" s="80">
        <v>0.53956463467508631</v>
      </c>
      <c r="H15" s="80">
        <v>0.56418827544778538</v>
      </c>
      <c r="I15" s="80">
        <v>0.59132139474859868</v>
      </c>
      <c r="J15" s="80">
        <v>0.66139118769892247</v>
      </c>
      <c r="K15" s="80">
        <v>0.69660644873929278</v>
      </c>
      <c r="L15" s="80">
        <v>0.72694799189118464</v>
      </c>
      <c r="M15" s="80">
        <v>0.65886268857724839</v>
      </c>
      <c r="N15" s="80">
        <v>0.70099286189603904</v>
      </c>
      <c r="O15" s="80">
        <v>0.79031997187306358</v>
      </c>
      <c r="P15" s="80">
        <v>0.90991648592550978</v>
      </c>
      <c r="Q15" s="80">
        <v>1.023607738802031</v>
      </c>
      <c r="R15" s="80">
        <v>1.1927107065817284</v>
      </c>
      <c r="S15" s="80">
        <v>1.2796695256287063</v>
      </c>
      <c r="T15" s="80">
        <v>1.4159439631800825</v>
      </c>
      <c r="U15" s="80">
        <v>1.6078713706878545</v>
      </c>
      <c r="V15" s="80">
        <v>1.7066021903525974</v>
      </c>
      <c r="W15" s="80">
        <v>1.842211041076899</v>
      </c>
      <c r="X15" s="80">
        <v>2.0003006638383889</v>
      </c>
      <c r="Y15" s="80">
        <v>2.1041088089527604</v>
      </c>
      <c r="Z15" s="80">
        <v>2.1781976202749447</v>
      </c>
      <c r="AA15" s="80">
        <v>2.3031297516100024</v>
      </c>
      <c r="AB15" s="80">
        <v>2.3866532897976089</v>
      </c>
      <c r="AC15" s="80">
        <v>2.4765990955428281</v>
      </c>
      <c r="AD15" s="80">
        <v>2.5565847438042724</v>
      </c>
      <c r="AE15" s="80">
        <v>2.688223707615133</v>
      </c>
      <c r="AF15" s="80">
        <v>2.8647708010311606</v>
      </c>
      <c r="AG15" s="80">
        <v>3.0526758145856041</v>
      </c>
      <c r="AH15" s="80">
        <v>3.243360316329861</v>
      </c>
      <c r="AI15" s="80">
        <v>3.3737240194968248</v>
      </c>
      <c r="AJ15" s="80">
        <v>3.4114712959055389</v>
      </c>
      <c r="AK15" s="80">
        <v>3.4363584678238768</v>
      </c>
      <c r="AL15" s="80">
        <v>3.4680440204785441</v>
      </c>
      <c r="AM15" s="80">
        <v>3.4917134494186746</v>
      </c>
      <c r="AN15" s="80">
        <v>3.4942605466891621</v>
      </c>
      <c r="AO15" s="80">
        <v>3.5306464851013128</v>
      </c>
      <c r="AP15" s="80">
        <v>3.5425385912937699</v>
      </c>
      <c r="AQ15" s="80">
        <v>3.6285919800549982</v>
      </c>
      <c r="AR15" s="80">
        <v>3.6726393479571691</v>
      </c>
      <c r="AS15" s="80">
        <v>3.7083835056393006</v>
      </c>
      <c r="AT15" s="80">
        <v>3.7762418937125561</v>
      </c>
      <c r="AU15" s="80">
        <v>3.8371539623927138</v>
      </c>
      <c r="AV15" s="80">
        <v>3.9996864455407852</v>
      </c>
      <c r="AW15" s="80">
        <v>4.040845645864926</v>
      </c>
      <c r="AX15" s="80">
        <v>4.0572656239504372</v>
      </c>
      <c r="AY15" s="80">
        <v>4.1536984413226286</v>
      </c>
      <c r="AZ15" s="80">
        <v>4.1668889999360808</v>
      </c>
      <c r="BA15" s="80">
        <v>4.226350169259284</v>
      </c>
      <c r="BB15" s="80">
        <v>4.4466655544137534</v>
      </c>
      <c r="BC15" s="80">
        <v>4.6574563589055771</v>
      </c>
      <c r="BD15" s="80">
        <v>4.8110269408471975</v>
      </c>
      <c r="BE15" s="80">
        <v>5.0229498806576665</v>
      </c>
      <c r="BF15" s="80">
        <v>5.2900253686238639</v>
      </c>
      <c r="BG15" s="80">
        <v>5.604728188546817</v>
      </c>
      <c r="BH15" s="80">
        <v>5.9062987998415277</v>
      </c>
      <c r="BI15" s="80">
        <v>6.1876694577752716</v>
      </c>
      <c r="BJ15" s="80">
        <v>6.4325368324923762</v>
      </c>
      <c r="BK15" s="80">
        <v>6.598649997194844</v>
      </c>
      <c r="BL15" s="80">
        <v>6.6332396823210171</v>
      </c>
    </row>
    <row r="16" spans="1:64" x14ac:dyDescent="0.3">
      <c r="B16" s="23" t="s">
        <v>32</v>
      </c>
      <c r="C16" s="46"/>
      <c r="D16" s="74">
        <v>32.631276689850374</v>
      </c>
      <c r="E16" s="74">
        <v>32.751585045395522</v>
      </c>
      <c r="F16" s="74">
        <v>30.812923282938812</v>
      </c>
      <c r="G16" s="74">
        <v>31.148652695247591</v>
      </c>
      <c r="H16" s="74">
        <v>30.84398408200061</v>
      </c>
      <c r="I16" s="74">
        <v>29.895010916964541</v>
      </c>
      <c r="J16" s="74">
        <v>29.574385531128314</v>
      </c>
      <c r="K16" s="74">
        <v>30.460248914403998</v>
      </c>
      <c r="L16" s="74">
        <v>30.726416132303406</v>
      </c>
      <c r="M16" s="74">
        <v>29.522728240230478</v>
      </c>
      <c r="N16" s="74">
        <v>32.257999999999996</v>
      </c>
      <c r="O16" s="74">
        <v>30.834000000000003</v>
      </c>
      <c r="P16" s="74">
        <v>32.351000000000006</v>
      </c>
      <c r="Q16" s="74">
        <v>33.988</v>
      </c>
      <c r="R16" s="74">
        <v>33.646999999999998</v>
      </c>
      <c r="S16" s="74">
        <v>31.597999999999992</v>
      </c>
      <c r="T16" s="74">
        <v>27.375</v>
      </c>
      <c r="U16" s="74">
        <v>27.609000000000002</v>
      </c>
      <c r="V16" s="74">
        <v>30.57200000000001</v>
      </c>
      <c r="W16" s="74">
        <v>33.772000000000006</v>
      </c>
      <c r="X16" s="74">
        <v>32.128008981729408</v>
      </c>
      <c r="Y16" s="74">
        <v>32.174824158340044</v>
      </c>
      <c r="Z16" s="74">
        <v>29.918456672314164</v>
      </c>
      <c r="AA16" s="74">
        <v>30.31438458857734</v>
      </c>
      <c r="AB16" s="74">
        <v>30.472607351827975</v>
      </c>
      <c r="AC16" s="74">
        <v>30.770809249000855</v>
      </c>
      <c r="AD16" s="74">
        <v>30.682231075658578</v>
      </c>
      <c r="AE16" s="74">
        <v>30.648873470842247</v>
      </c>
      <c r="AF16" s="74">
        <v>30.968481692701367</v>
      </c>
      <c r="AG16" s="74">
        <v>26.763314788268673</v>
      </c>
      <c r="AH16" s="74">
        <v>27.04640403957611</v>
      </c>
      <c r="AI16" s="74">
        <v>27.247202394188648</v>
      </c>
      <c r="AJ16" s="74">
        <v>27.433167095371168</v>
      </c>
      <c r="AK16" s="74">
        <v>27.150674366881802</v>
      </c>
      <c r="AL16" s="74">
        <v>21.817869713602473</v>
      </c>
      <c r="AM16" s="74">
        <v>22.24514682514193</v>
      </c>
      <c r="AN16" s="74">
        <v>22.20571783936494</v>
      </c>
      <c r="AO16" s="74">
        <v>22.296810329409812</v>
      </c>
      <c r="AP16" s="74">
        <v>22.214277561965613</v>
      </c>
      <c r="AQ16" s="74">
        <v>22.441546460552225</v>
      </c>
      <c r="AR16" s="74">
        <v>22.630131930045128</v>
      </c>
      <c r="AS16" s="74">
        <v>22.62037836766287</v>
      </c>
      <c r="AT16" s="74">
        <v>22.51722860514181</v>
      </c>
      <c r="AU16" s="74">
        <v>22.572479125164563</v>
      </c>
      <c r="AV16" s="74">
        <v>23.016055519904288</v>
      </c>
      <c r="AW16" s="74">
        <v>23.058124419210806</v>
      </c>
      <c r="AX16" s="74">
        <v>22.588053007883058</v>
      </c>
      <c r="AY16" s="74">
        <v>22.554907277658693</v>
      </c>
      <c r="AZ16" s="74">
        <v>22.386607903815037</v>
      </c>
      <c r="BA16" s="74">
        <v>22.345277920719063</v>
      </c>
      <c r="BB16" s="74">
        <v>23.112449768863748</v>
      </c>
      <c r="BC16" s="74">
        <v>23.429170291384807</v>
      </c>
      <c r="BD16" s="74">
        <v>23.210901994862724</v>
      </c>
      <c r="BE16" s="74">
        <v>23.347073042246983</v>
      </c>
      <c r="BF16" s="74">
        <v>23.800944226226164</v>
      </c>
      <c r="BG16" s="74">
        <v>24.107552239975519</v>
      </c>
      <c r="BH16" s="74">
        <v>23.95507743899811</v>
      </c>
      <c r="BI16" s="74">
        <v>24.278858047624674</v>
      </c>
      <c r="BJ16" s="74">
        <v>24.286318137417901</v>
      </c>
      <c r="BK16" s="74">
        <v>24.588007433221648</v>
      </c>
      <c r="BL16" s="74">
        <v>24.487564185768726</v>
      </c>
    </row>
    <row r="17" spans="2:64" ht="16.5" thickBot="1" x14ac:dyDescent="0.35">
      <c r="B17" s="47" t="s">
        <v>33</v>
      </c>
      <c r="C17" s="48"/>
      <c r="D17" s="81">
        <v>-0.64449709362793839</v>
      </c>
      <c r="E17" s="81">
        <v>-0.61749709362793848</v>
      </c>
      <c r="F17" s="81">
        <v>-1.0884970936279386</v>
      </c>
      <c r="G17" s="81">
        <v>-1.5634970936279382</v>
      </c>
      <c r="H17" s="81">
        <v>-1.1034970936279398</v>
      </c>
      <c r="I17" s="81">
        <v>-1.3014970936279382</v>
      </c>
      <c r="J17" s="81">
        <v>-1.3904970936279386</v>
      </c>
      <c r="K17" s="81">
        <v>-0.7744970936279385</v>
      </c>
      <c r="L17" s="81">
        <v>-1.3554970936279385</v>
      </c>
      <c r="M17" s="81">
        <v>-0.99000000000000021</v>
      </c>
      <c r="N17" s="81">
        <v>-0.89200000000000013</v>
      </c>
      <c r="O17" s="81">
        <v>-0.82100000000000017</v>
      </c>
      <c r="P17" s="81">
        <v>-0.8600000000000001</v>
      </c>
      <c r="Q17" s="81">
        <v>-0.78400000000000003</v>
      </c>
      <c r="R17" s="81">
        <v>-0.78099999999999992</v>
      </c>
      <c r="S17" s="81">
        <v>-0.69799999999999973</v>
      </c>
      <c r="T17" s="81">
        <v>-1.1420000000000001</v>
      </c>
      <c r="U17" s="81">
        <v>-1.7760000000000002</v>
      </c>
      <c r="V17" s="81">
        <v>-1.5790000000000002</v>
      </c>
      <c r="W17" s="81">
        <v>-1.6829999999999998</v>
      </c>
      <c r="X17" s="81">
        <v>-2.0720160354534527</v>
      </c>
      <c r="Y17" s="81">
        <v>-1.960014972177861</v>
      </c>
      <c r="Z17" s="81">
        <v>-1.8110210069593129</v>
      </c>
      <c r="AA17" s="81">
        <v>-2.1821205013424825</v>
      </c>
      <c r="AB17" s="81">
        <v>-2.4255529601944974</v>
      </c>
      <c r="AC17" s="81">
        <v>-2.4824122825508095</v>
      </c>
      <c r="AD17" s="81">
        <v>-2.4708048948058519</v>
      </c>
      <c r="AE17" s="81">
        <v>-2.2785769117950219</v>
      </c>
      <c r="AF17" s="81">
        <v>-2.5841164991249306</v>
      </c>
      <c r="AG17" s="81">
        <v>-2.4728715340699265</v>
      </c>
      <c r="AH17" s="81">
        <v>-2.4736707733524348</v>
      </c>
      <c r="AI17" s="81">
        <v>-2.339065820140112</v>
      </c>
      <c r="AJ17" s="81">
        <v>-2.7351984531836346</v>
      </c>
      <c r="AK17" s="81">
        <v>-2.6714022100220598</v>
      </c>
      <c r="AL17" s="81">
        <v>-2.4183253131238653</v>
      </c>
      <c r="AM17" s="81">
        <v>-1.9869849405988851</v>
      </c>
      <c r="AN17" s="81">
        <v>-1.8648532500063237</v>
      </c>
      <c r="AO17" s="81">
        <v>-1.8787226591585737</v>
      </c>
      <c r="AP17" s="81">
        <v>-1.7110312981693236</v>
      </c>
      <c r="AQ17" s="81">
        <v>-1.790193731451609</v>
      </c>
      <c r="AR17" s="81">
        <v>-1.7334883860000567</v>
      </c>
      <c r="AS17" s="81">
        <v>-1.5455238214109985</v>
      </c>
      <c r="AT17" s="81">
        <v>-1.5172529212717341</v>
      </c>
      <c r="AU17" s="81">
        <v>-1.5803185171831293</v>
      </c>
      <c r="AV17" s="81">
        <v>-1.2667899273845671</v>
      </c>
      <c r="AW17" s="81">
        <v>-1.5516062032592788</v>
      </c>
      <c r="AX17" s="81">
        <v>-1.4626600589718577</v>
      </c>
      <c r="AY17" s="81">
        <v>-1.4363008213530195</v>
      </c>
      <c r="AZ17" s="81">
        <v>-1.3899781227002892</v>
      </c>
      <c r="BA17" s="81">
        <v>-1.1091629884408287</v>
      </c>
      <c r="BB17" s="81">
        <v>-1.3048772925236487</v>
      </c>
      <c r="BC17" s="81">
        <v>-1.4018186473704031</v>
      </c>
      <c r="BD17" s="81">
        <v>-1.3943804743416046</v>
      </c>
      <c r="BE17" s="81">
        <v>-1.2686728037560195</v>
      </c>
      <c r="BF17" s="81">
        <v>-1.5412976037846571</v>
      </c>
      <c r="BG17" s="81">
        <v>-1.4139989926177297</v>
      </c>
      <c r="BH17" s="81">
        <v>-1.2362233448889071</v>
      </c>
      <c r="BI17" s="81">
        <v>-1.596284627668187</v>
      </c>
      <c r="BJ17" s="81">
        <v>-1.2965111844558597</v>
      </c>
      <c r="BK17" s="81">
        <v>-1.2301470235438474</v>
      </c>
      <c r="BL17" s="81">
        <v>-1.4251973042455983</v>
      </c>
    </row>
    <row r="18" spans="2:64" x14ac:dyDescent="0.3">
      <c r="B18" s="23" t="s">
        <v>34</v>
      </c>
      <c r="C18" s="46"/>
      <c r="D18" s="74">
        <v>31.986779596222441</v>
      </c>
      <c r="E18" s="74">
        <v>32.134087951767583</v>
      </c>
      <c r="F18" s="74">
        <v>29.724426189310883</v>
      </c>
      <c r="G18" s="74">
        <v>29.585155601619647</v>
      </c>
      <c r="H18" s="74">
        <v>29.74048698837267</v>
      </c>
      <c r="I18" s="74">
        <v>28.5935138233366</v>
      </c>
      <c r="J18" s="74">
        <v>28.183888437500379</v>
      </c>
      <c r="K18" s="74">
        <v>29.685751820776062</v>
      </c>
      <c r="L18" s="74">
        <v>29.370919038675467</v>
      </c>
      <c r="M18" s="74">
        <v>28.532728240230476</v>
      </c>
      <c r="N18" s="74">
        <v>31.366</v>
      </c>
      <c r="O18" s="74">
        <v>30.012999999999998</v>
      </c>
      <c r="P18" s="74">
        <v>31.491000000000007</v>
      </c>
      <c r="Q18" s="74">
        <v>33.204000000000008</v>
      </c>
      <c r="R18" s="74">
        <v>32.866000000000007</v>
      </c>
      <c r="S18" s="74">
        <v>30.9</v>
      </c>
      <c r="T18" s="74">
        <v>26.233000000000004</v>
      </c>
      <c r="U18" s="74">
        <v>25.832999999999998</v>
      </c>
      <c r="V18" s="74">
        <v>28.992999999999995</v>
      </c>
      <c r="W18" s="74">
        <v>32.088999999999999</v>
      </c>
      <c r="X18" s="74">
        <v>30.055992946275957</v>
      </c>
      <c r="Y18" s="74">
        <v>30.214809186162185</v>
      </c>
      <c r="Z18" s="74">
        <v>28.107435665354853</v>
      </c>
      <c r="AA18" s="74">
        <v>28.132264087234859</v>
      </c>
      <c r="AB18" s="74">
        <v>28.047054391633477</v>
      </c>
      <c r="AC18" s="74">
        <v>28.288396966450044</v>
      </c>
      <c r="AD18" s="74">
        <v>28.21142618085273</v>
      </c>
      <c r="AE18" s="74">
        <v>28.370296559047222</v>
      </c>
      <c r="AF18" s="74">
        <v>28.384365193576432</v>
      </c>
      <c r="AG18" s="74">
        <v>24.290443254198749</v>
      </c>
      <c r="AH18" s="74">
        <v>24.572733266223675</v>
      </c>
      <c r="AI18" s="74">
        <v>24.908136574048534</v>
      </c>
      <c r="AJ18" s="74">
        <v>24.697968642187536</v>
      </c>
      <c r="AK18" s="74">
        <v>24.479272156859743</v>
      </c>
      <c r="AL18" s="74">
        <v>19.399544400478607</v>
      </c>
      <c r="AM18" s="74">
        <v>20.258161884543046</v>
      </c>
      <c r="AN18" s="74">
        <v>20.340864589358613</v>
      </c>
      <c r="AO18" s="74">
        <v>20.418087670251239</v>
      </c>
      <c r="AP18" s="74">
        <v>20.503246263796292</v>
      </c>
      <c r="AQ18" s="74">
        <v>20.651352729100616</v>
      </c>
      <c r="AR18" s="74">
        <v>20.89664354404507</v>
      </c>
      <c r="AS18" s="74">
        <v>21.074854546251871</v>
      </c>
      <c r="AT18" s="74">
        <v>20.999975683870073</v>
      </c>
      <c r="AU18" s="74">
        <v>20.992160607981432</v>
      </c>
      <c r="AV18" s="74">
        <v>21.749265592519723</v>
      </c>
      <c r="AW18" s="74">
        <v>21.506518215951527</v>
      </c>
      <c r="AX18" s="74">
        <v>21.125392948911198</v>
      </c>
      <c r="AY18" s="74">
        <v>21.118606456305674</v>
      </c>
      <c r="AZ18" s="74">
        <v>20.996629781114748</v>
      </c>
      <c r="BA18" s="74">
        <v>21.236114932278234</v>
      </c>
      <c r="BB18" s="74">
        <v>21.807572476340102</v>
      </c>
      <c r="BC18" s="74">
        <v>22.027351644014406</v>
      </c>
      <c r="BD18" s="74">
        <v>21.816521520521121</v>
      </c>
      <c r="BE18" s="74">
        <v>22.078400238490964</v>
      </c>
      <c r="BF18" s="74">
        <v>22.259646622441508</v>
      </c>
      <c r="BG18" s="74">
        <v>22.693553247357791</v>
      </c>
      <c r="BH18" s="74">
        <v>22.718854094109204</v>
      </c>
      <c r="BI18" s="74">
        <v>22.682573419956491</v>
      </c>
      <c r="BJ18" s="74">
        <v>22.989806952962041</v>
      </c>
      <c r="BK18" s="74">
        <v>23.357860409677798</v>
      </c>
      <c r="BL18" s="74">
        <v>23.062366881523126</v>
      </c>
    </row>
    <row r="19" spans="2:64" ht="16.5" thickBot="1" x14ac:dyDescent="0.35">
      <c r="B19" s="47" t="s">
        <v>35</v>
      </c>
      <c r="C19" s="48"/>
      <c r="D19" s="81">
        <v>-1.2327454979261274</v>
      </c>
      <c r="E19" s="81">
        <v>-0.94169641434813478</v>
      </c>
      <c r="F19" s="81">
        <v>1.6912364602263459</v>
      </c>
      <c r="G19" s="81">
        <v>2.6305768977360042</v>
      </c>
      <c r="H19" s="81">
        <v>3.1608656849479688</v>
      </c>
      <c r="I19" s="81">
        <v>5.0300379445337073</v>
      </c>
      <c r="J19" s="81">
        <v>5.6311645799795329</v>
      </c>
      <c r="K19" s="81">
        <v>3.8495410080872685</v>
      </c>
      <c r="L19" s="81">
        <v>5.148018802490566</v>
      </c>
      <c r="M19" s="81">
        <v>5.1859999999999999</v>
      </c>
      <c r="N19" s="81">
        <v>3.7450000000000001</v>
      </c>
      <c r="O19" s="81">
        <v>4.3959999999999999</v>
      </c>
      <c r="P19" s="81">
        <v>3.3490000000000002</v>
      </c>
      <c r="Q19" s="81">
        <v>1.6639999999999997</v>
      </c>
      <c r="R19" s="81">
        <v>0.6670000000000007</v>
      </c>
      <c r="S19" s="81">
        <v>3.26</v>
      </c>
      <c r="T19" s="81">
        <v>8.1750000000000007</v>
      </c>
      <c r="U19" s="81">
        <v>8.6879999999999988</v>
      </c>
      <c r="V19" s="81">
        <v>5.1190000000000007</v>
      </c>
      <c r="W19" s="81">
        <v>1.4460000000000006</v>
      </c>
      <c r="X19" s="81">
        <v>5.5013092831212278</v>
      </c>
      <c r="Y19" s="81">
        <v>5.4920205183641659</v>
      </c>
      <c r="Z19" s="81">
        <v>8.3785863133782321</v>
      </c>
      <c r="AA19" s="81">
        <v>8.154517257613735</v>
      </c>
      <c r="AB19" s="81">
        <v>8.136564502602619</v>
      </c>
      <c r="AC19" s="81">
        <v>8.1893293001846654</v>
      </c>
      <c r="AD19" s="81">
        <v>8.5169551292493253</v>
      </c>
      <c r="AE19" s="81">
        <v>8.8518479316449401</v>
      </c>
      <c r="AF19" s="81">
        <v>8.7845097501954879</v>
      </c>
      <c r="AG19" s="81">
        <v>13.075033625633793</v>
      </c>
      <c r="AH19" s="81">
        <v>13.153792124133046</v>
      </c>
      <c r="AI19" s="81">
        <v>13.29207747476217</v>
      </c>
      <c r="AJ19" s="81">
        <v>13.470217190014184</v>
      </c>
      <c r="AK19" s="81">
        <v>13.941271190744187</v>
      </c>
      <c r="AL19" s="81">
        <v>18.472071611324242</v>
      </c>
      <c r="AM19" s="81">
        <v>18.422471151560455</v>
      </c>
      <c r="AN19" s="81">
        <v>18.582683120112698</v>
      </c>
      <c r="AO19" s="81">
        <v>18.655790101321763</v>
      </c>
      <c r="AP19" s="81">
        <v>18.889319470880189</v>
      </c>
      <c r="AQ19" s="81">
        <v>18.757515986137335</v>
      </c>
      <c r="AR19" s="81">
        <v>18.683554525191369</v>
      </c>
      <c r="AS19" s="81">
        <v>18.738783459594618</v>
      </c>
      <c r="AT19" s="81">
        <v>18.922484257485436</v>
      </c>
      <c r="AU19" s="81">
        <v>19.051000161109833</v>
      </c>
      <c r="AV19" s="81">
        <v>18.7595164685425</v>
      </c>
      <c r="AW19" s="81">
        <v>18.787886642517517</v>
      </c>
      <c r="AX19" s="81">
        <v>19.16105719644743</v>
      </c>
      <c r="AY19" s="81">
        <v>19.476801812704124</v>
      </c>
      <c r="AZ19" s="81">
        <v>19.677910281154098</v>
      </c>
      <c r="BA19" s="81">
        <v>19.931180698318713</v>
      </c>
      <c r="BB19" s="81">
        <v>19.305122296456872</v>
      </c>
      <c r="BC19" s="81">
        <v>19.43826844766436</v>
      </c>
      <c r="BD19" s="81">
        <v>19.645452420388764</v>
      </c>
      <c r="BE19" s="81">
        <v>19.63009305556308</v>
      </c>
      <c r="BF19" s="81">
        <v>19.351137560192612</v>
      </c>
      <c r="BG19" s="81">
        <v>19.641352529361008</v>
      </c>
      <c r="BH19" s="81">
        <v>20.213479623631102</v>
      </c>
      <c r="BI19" s="81">
        <v>20.186965537974835</v>
      </c>
      <c r="BJ19" s="81">
        <v>20.340310455273304</v>
      </c>
      <c r="BK19" s="81">
        <v>20.481319789520111</v>
      </c>
      <c r="BL19" s="81">
        <v>20.789577384975779</v>
      </c>
    </row>
    <row r="20" spans="2:64" x14ac:dyDescent="0.3">
      <c r="B20" s="23" t="s">
        <v>13</v>
      </c>
      <c r="C20" s="46"/>
      <c r="D20" s="74">
        <v>30.754034098296312</v>
      </c>
      <c r="E20" s="74">
        <v>31.192391537419446</v>
      </c>
      <c r="F20" s="74">
        <v>31.415662649537225</v>
      </c>
      <c r="G20" s="74">
        <v>32.215732499355653</v>
      </c>
      <c r="H20" s="74">
        <v>32.901352673320631</v>
      </c>
      <c r="I20" s="74">
        <v>33.62355176787031</v>
      </c>
      <c r="J20" s="74">
        <v>33.815053017479912</v>
      </c>
      <c r="K20" s="74">
        <v>33.535292828863334</v>
      </c>
      <c r="L20" s="74">
        <v>34.518937841166036</v>
      </c>
      <c r="M20" s="74">
        <v>33.718728240230476</v>
      </c>
      <c r="N20" s="74">
        <v>35.111000000000004</v>
      </c>
      <c r="O20" s="74">
        <v>34.409000000000006</v>
      </c>
      <c r="P20" s="74">
        <v>34.840000000000003</v>
      </c>
      <c r="Q20" s="74">
        <v>34.867999999999995</v>
      </c>
      <c r="R20" s="74">
        <v>33.533000000000001</v>
      </c>
      <c r="S20" s="74">
        <v>34.159999999999997</v>
      </c>
      <c r="T20" s="74">
        <v>34.408000000000001</v>
      </c>
      <c r="U20" s="74">
        <v>34.521000000000001</v>
      </c>
      <c r="V20" s="74">
        <v>34.112000000000002</v>
      </c>
      <c r="W20" s="74">
        <v>33.534999999999997</v>
      </c>
      <c r="X20" s="74">
        <v>35.55730222939718</v>
      </c>
      <c r="Y20" s="74">
        <v>35.706829704526349</v>
      </c>
      <c r="Z20" s="74">
        <v>36.486021978733085</v>
      </c>
      <c r="AA20" s="74">
        <v>36.286781344848592</v>
      </c>
      <c r="AB20" s="74">
        <v>36.183618894236098</v>
      </c>
      <c r="AC20" s="74">
        <v>36.477726266634718</v>
      </c>
      <c r="AD20" s="74">
        <v>36.728381310102051</v>
      </c>
      <c r="AE20" s="74">
        <v>37.222144490692159</v>
      </c>
      <c r="AF20" s="74">
        <v>37.168874943771918</v>
      </c>
      <c r="AG20" s="74">
        <v>37.365476879832542</v>
      </c>
      <c r="AH20" s="74">
        <v>37.726525390356727</v>
      </c>
      <c r="AI20" s="74">
        <v>38.200214048810707</v>
      </c>
      <c r="AJ20" s="74">
        <v>38.168185832201715</v>
      </c>
      <c r="AK20" s="74">
        <v>38.420543347603925</v>
      </c>
      <c r="AL20" s="74">
        <v>37.871616011802843</v>
      </c>
      <c r="AM20" s="74">
        <v>38.680633036103501</v>
      </c>
      <c r="AN20" s="74">
        <v>38.923547709471322</v>
      </c>
      <c r="AO20" s="74">
        <v>39.073877771573002</v>
      </c>
      <c r="AP20" s="74">
        <v>39.392565734676481</v>
      </c>
      <c r="AQ20" s="74">
        <v>39.408868715237958</v>
      </c>
      <c r="AR20" s="74">
        <v>39.580198069236438</v>
      </c>
      <c r="AS20" s="74">
        <v>39.813638005846492</v>
      </c>
      <c r="AT20" s="74">
        <v>39.922459941355513</v>
      </c>
      <c r="AU20" s="74">
        <v>40.043160769091259</v>
      </c>
      <c r="AV20" s="74">
        <v>40.50878206106222</v>
      </c>
      <c r="AW20" s="74">
        <v>40.294404858469044</v>
      </c>
      <c r="AX20" s="74">
        <v>40.286450145358636</v>
      </c>
      <c r="AY20" s="74">
        <v>40.595408269009788</v>
      </c>
      <c r="AZ20" s="74">
        <v>40.674540062268854</v>
      </c>
      <c r="BA20" s="74">
        <v>41.167295630596954</v>
      </c>
      <c r="BB20" s="74">
        <v>41.112694772796978</v>
      </c>
      <c r="BC20" s="74">
        <v>41.465620091678765</v>
      </c>
      <c r="BD20" s="74">
        <v>41.461973940909886</v>
      </c>
      <c r="BE20" s="74">
        <v>41.708493294054037</v>
      </c>
      <c r="BF20" s="74">
        <v>41.610784182634113</v>
      </c>
      <c r="BG20" s="74">
        <v>42.334905776718806</v>
      </c>
      <c r="BH20" s="74">
        <v>42.932333717740306</v>
      </c>
      <c r="BI20" s="74">
        <v>42.869538957931319</v>
      </c>
      <c r="BJ20" s="74">
        <v>43.330117408235346</v>
      </c>
      <c r="BK20" s="74">
        <v>43.839180199197912</v>
      </c>
      <c r="BL20" s="74">
        <v>43.851944266498904</v>
      </c>
    </row>
    <row r="21" spans="2:64" ht="16.5" thickBot="1" x14ac:dyDescent="0.35">
      <c r="B21" s="5" t="s">
        <v>106</v>
      </c>
      <c r="C21" s="39"/>
      <c r="D21" s="77">
        <v>2.1450573834709123</v>
      </c>
      <c r="E21" s="77">
        <v>2.1753164684656188</v>
      </c>
      <c r="F21" s="77">
        <v>2.1918133192026517</v>
      </c>
      <c r="G21" s="77">
        <v>2.2485358017049606</v>
      </c>
      <c r="H21" s="77">
        <v>2.2947532518651124</v>
      </c>
      <c r="I21" s="77">
        <v>2.3488599685741347</v>
      </c>
      <c r="J21" s="77">
        <v>2.3632046059218457</v>
      </c>
      <c r="K21" s="77">
        <v>2.3457919687375464</v>
      </c>
      <c r="L21" s="77">
        <v>2.4168984550975061</v>
      </c>
      <c r="M21" s="77">
        <v>2.2072355636653325</v>
      </c>
      <c r="N21" s="77">
        <v>2.3890000000000002</v>
      </c>
      <c r="O21" s="77">
        <v>2.3399999999999994</v>
      </c>
      <c r="P21" s="77">
        <v>2.3719999999999994</v>
      </c>
      <c r="Q21" s="77">
        <v>2.3730000000000002</v>
      </c>
      <c r="R21" s="77">
        <v>2.2819999999999996</v>
      </c>
      <c r="S21" s="77">
        <v>2.3260000000000001</v>
      </c>
      <c r="T21" s="77">
        <v>2.343</v>
      </c>
      <c r="U21" s="77">
        <v>2.3480000000000003</v>
      </c>
      <c r="V21" s="77">
        <v>2.3249999999999997</v>
      </c>
      <c r="W21" s="77">
        <v>2.2829999999999999</v>
      </c>
      <c r="X21" s="77">
        <v>2.3422145952144358</v>
      </c>
      <c r="Y21" s="77">
        <v>2.3524199325789104</v>
      </c>
      <c r="Z21" s="77">
        <v>2.4094222159236129</v>
      </c>
      <c r="AA21" s="77">
        <v>2.3930977350755893</v>
      </c>
      <c r="AB21" s="77">
        <v>2.3832519598767083</v>
      </c>
      <c r="AC21" s="77">
        <v>2.4025808460457725</v>
      </c>
      <c r="AD21" s="77">
        <v>2.4191439510823405</v>
      </c>
      <c r="AE21" s="77">
        <v>2.4538677179276491</v>
      </c>
      <c r="AF21" s="77">
        <v>2.4475562473463772</v>
      </c>
      <c r="AG21" s="77">
        <v>2.4598017069580216</v>
      </c>
      <c r="AH21" s="77">
        <v>2.4843688741723753</v>
      </c>
      <c r="AI21" s="77">
        <v>2.517278583318038</v>
      </c>
      <c r="AJ21" s="77">
        <v>2.5121211902798626</v>
      </c>
      <c r="AK21" s="77">
        <v>2.5283686077436953</v>
      </c>
      <c r="AL21" s="77">
        <v>2.4842655310154016</v>
      </c>
      <c r="AM21" s="77">
        <v>2.5421342779390148</v>
      </c>
      <c r="AN21" s="77">
        <v>2.5581507906159322</v>
      </c>
      <c r="AO21" s="77">
        <v>2.5677387488725865</v>
      </c>
      <c r="AP21" s="77">
        <v>2.5899772153552556</v>
      </c>
      <c r="AQ21" s="77">
        <v>2.5875207013968815</v>
      </c>
      <c r="AR21" s="77">
        <v>2.5980464556017555</v>
      </c>
      <c r="AS21" s="77">
        <v>2.6138071913571927</v>
      </c>
      <c r="AT21" s="77">
        <v>2.6199867989847463</v>
      </c>
      <c r="AU21" s="77">
        <v>2.6272885874718153</v>
      </c>
      <c r="AV21" s="77">
        <v>2.6602196857192211</v>
      </c>
      <c r="AW21" s="77">
        <v>2.6421784004217157</v>
      </c>
      <c r="AX21" s="77">
        <v>2.6394936566687139</v>
      </c>
      <c r="AY21" s="77">
        <v>2.6605329102820305</v>
      </c>
      <c r="AZ21" s="77">
        <v>2.6643480265487303</v>
      </c>
      <c r="BA21" s="77">
        <v>2.6989419638800505</v>
      </c>
      <c r="BB21" s="77">
        <v>2.6923495570428519</v>
      </c>
      <c r="BC21" s="77">
        <v>2.7161655309444117</v>
      </c>
      <c r="BD21" s="77">
        <v>2.7133369955912343</v>
      </c>
      <c r="BE21" s="77">
        <v>2.7289593495768605</v>
      </c>
      <c r="BF21" s="77">
        <v>2.7187170198222379</v>
      </c>
      <c r="BG21" s="77">
        <v>2.7705373392617161</v>
      </c>
      <c r="BH21" s="77">
        <v>2.8126630067086391</v>
      </c>
      <c r="BI21" s="77">
        <v>2.8051121935832013</v>
      </c>
      <c r="BJ21" s="77">
        <v>2.8376967897372034</v>
      </c>
      <c r="BK21" s="77">
        <v>2.873347466250777</v>
      </c>
      <c r="BL21" s="77">
        <v>2.8721544144706628</v>
      </c>
    </row>
    <row r="22" spans="2:64" ht="16.5" thickBot="1" x14ac:dyDescent="0.35">
      <c r="B22" s="20" t="s">
        <v>16</v>
      </c>
      <c r="C22" s="21"/>
      <c r="D22" s="75">
        <v>31.398531191924249</v>
      </c>
      <c r="E22" s="75">
        <v>31.809888631047386</v>
      </c>
      <c r="F22" s="75">
        <v>32.504159743165161</v>
      </c>
      <c r="G22" s="75">
        <v>33.779229592983597</v>
      </c>
      <c r="H22" s="75">
        <v>34.004849766948574</v>
      </c>
      <c r="I22" s="75">
        <v>34.925048861498247</v>
      </c>
      <c r="J22" s="75">
        <v>35.205550111107861</v>
      </c>
      <c r="K22" s="75">
        <v>34.309789922491269</v>
      </c>
      <c r="L22" s="75">
        <v>35.874434934793967</v>
      </c>
      <c r="M22" s="75">
        <v>34.708728240230485</v>
      </c>
      <c r="N22" s="75">
        <v>36.003</v>
      </c>
      <c r="O22" s="75">
        <v>35.230000000000004</v>
      </c>
      <c r="P22" s="75">
        <v>35.700000000000003</v>
      </c>
      <c r="Q22" s="75">
        <v>35.652000000000001</v>
      </c>
      <c r="R22" s="75">
        <v>34.313999999999993</v>
      </c>
      <c r="S22" s="75">
        <v>34.857999999999997</v>
      </c>
      <c r="T22" s="75">
        <v>35.549999999999997</v>
      </c>
      <c r="U22" s="75">
        <v>36.297000000000004</v>
      </c>
      <c r="V22" s="75">
        <v>35.691000000000003</v>
      </c>
      <c r="W22" s="75">
        <v>35.218000000000004</v>
      </c>
      <c r="X22" s="75">
        <v>37.629318264850639</v>
      </c>
      <c r="Y22" s="75">
        <v>37.666844676704208</v>
      </c>
      <c r="Z22" s="75">
        <v>38.2970429856924</v>
      </c>
      <c r="AA22" s="75">
        <v>38.468901846191073</v>
      </c>
      <c r="AB22" s="75">
        <v>38.609171854430599</v>
      </c>
      <c r="AC22" s="75">
        <v>38.960138549185523</v>
      </c>
      <c r="AD22" s="75">
        <v>39.199186204907903</v>
      </c>
      <c r="AE22" s="75">
        <v>39.500721402487187</v>
      </c>
      <c r="AF22" s="75">
        <v>39.75299144289685</v>
      </c>
      <c r="AG22" s="75">
        <v>39.838348413902466</v>
      </c>
      <c r="AH22" s="75">
        <v>40.200196163709158</v>
      </c>
      <c r="AI22" s="75">
        <v>40.539279868950821</v>
      </c>
      <c r="AJ22" s="75">
        <v>40.90338428538535</v>
      </c>
      <c r="AK22" s="75">
        <v>41.091945557625991</v>
      </c>
      <c r="AL22" s="75">
        <v>40.289941324926716</v>
      </c>
      <c r="AM22" s="75">
        <v>40.667617976702381</v>
      </c>
      <c r="AN22" s="75">
        <v>40.788400959477634</v>
      </c>
      <c r="AO22" s="75">
        <v>40.952600430731572</v>
      </c>
      <c r="AP22" s="75">
        <v>41.103597032845798</v>
      </c>
      <c r="AQ22" s="75">
        <v>41.19906244668956</v>
      </c>
      <c r="AR22" s="75">
        <v>41.313686455236493</v>
      </c>
      <c r="AS22" s="75">
        <v>41.359161827257488</v>
      </c>
      <c r="AT22" s="75">
        <v>41.439712862627239</v>
      </c>
      <c r="AU22" s="75">
        <v>41.623479286274396</v>
      </c>
      <c r="AV22" s="75">
        <v>41.775571988446792</v>
      </c>
      <c r="AW22" s="75">
        <v>41.846011061728319</v>
      </c>
      <c r="AX22" s="75">
        <v>41.749110204330492</v>
      </c>
      <c r="AY22" s="75">
        <v>42.03170909036281</v>
      </c>
      <c r="AZ22" s="75">
        <v>42.064518184969138</v>
      </c>
      <c r="BA22" s="75">
        <v>42.276458619037776</v>
      </c>
      <c r="BB22" s="75">
        <v>42.417572065320627</v>
      </c>
      <c r="BC22" s="75">
        <v>42.867438739049163</v>
      </c>
      <c r="BD22" s="75">
        <v>42.856354415251488</v>
      </c>
      <c r="BE22" s="75">
        <v>42.977166097810063</v>
      </c>
      <c r="BF22" s="75">
        <v>43.152081786418776</v>
      </c>
      <c r="BG22" s="75">
        <v>43.748904769336526</v>
      </c>
      <c r="BH22" s="75">
        <v>44.168557062629212</v>
      </c>
      <c r="BI22" s="75">
        <v>44.465823585599509</v>
      </c>
      <c r="BJ22" s="75">
        <v>44.626628592691205</v>
      </c>
      <c r="BK22" s="75">
        <v>45.069327222741755</v>
      </c>
      <c r="BL22" s="75">
        <v>45.277141570744504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129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62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0.3510885970452079</v>
      </c>
      <c r="T29" s="76">
        <v>0.40465152919898073</v>
      </c>
      <c r="U29" s="76">
        <v>0.50812904957372496</v>
      </c>
      <c r="V29" s="76">
        <v>0.60419599999999996</v>
      </c>
      <c r="W29" s="76">
        <v>0.61856699999999987</v>
      </c>
      <c r="X29" s="76">
        <v>0.76946489828077858</v>
      </c>
      <c r="Y29" s="76">
        <v>0.88038034555034228</v>
      </c>
      <c r="Z29" s="76">
        <v>0.95823902578649545</v>
      </c>
      <c r="AA29" s="76">
        <v>1.0808767831258068</v>
      </c>
      <c r="AB29" s="76">
        <v>1.1590384636840585</v>
      </c>
      <c r="AC29" s="76">
        <v>1.2484794400490804</v>
      </c>
      <c r="AD29" s="76">
        <v>1.3307776078732414</v>
      </c>
      <c r="AE29" s="76">
        <v>1.4645082190002219</v>
      </c>
      <c r="AF29" s="76">
        <v>1.635234027575871</v>
      </c>
      <c r="AG29" s="76">
        <v>1.8284081409591222</v>
      </c>
      <c r="AH29" s="76">
        <v>1.9907462333562513</v>
      </c>
      <c r="AI29" s="76">
        <v>2.1088106847480788</v>
      </c>
      <c r="AJ29" s="76">
        <v>2.1570400632095357</v>
      </c>
      <c r="AK29" s="76">
        <v>2.1731577565945921</v>
      </c>
      <c r="AL29" s="76">
        <v>2.174782051323894</v>
      </c>
      <c r="AM29" s="76">
        <v>2.1763113460531951</v>
      </c>
      <c r="AN29" s="76">
        <v>2.2003823726389822</v>
      </c>
      <c r="AO29" s="76">
        <v>2.2362591583907916</v>
      </c>
      <c r="AP29" s="76">
        <v>2.2800833806558654</v>
      </c>
      <c r="AQ29" s="76">
        <v>2.3307295518064688</v>
      </c>
      <c r="AR29" s="76">
        <v>2.3802017007775342</v>
      </c>
      <c r="AS29" s="76">
        <v>2.428372402687363</v>
      </c>
      <c r="AT29" s="76">
        <v>2.4882316396908015</v>
      </c>
      <c r="AU29" s="76">
        <v>2.5602880902186769</v>
      </c>
      <c r="AV29" s="76">
        <v>2.6417757895635106</v>
      </c>
      <c r="AW29" s="76">
        <v>2.7087724740259871</v>
      </c>
      <c r="AX29" s="76">
        <v>2.7636622585502115</v>
      </c>
      <c r="AY29" s="76">
        <v>2.8148758442883537</v>
      </c>
      <c r="AZ29" s="76">
        <v>2.8910969298275928</v>
      </c>
      <c r="BA29" s="76">
        <v>3.0001767950870031</v>
      </c>
      <c r="BB29" s="76">
        <v>3.1439861437837493</v>
      </c>
      <c r="BC29" s="76">
        <v>3.3005987702323782</v>
      </c>
      <c r="BD29" s="76">
        <v>3.4743962806533162</v>
      </c>
      <c r="BE29" s="76">
        <v>3.6874813187266788</v>
      </c>
      <c r="BF29" s="76">
        <v>3.9490872982443985</v>
      </c>
      <c r="BG29" s="76">
        <v>4.2511163050716512</v>
      </c>
      <c r="BH29" s="76">
        <v>4.5616718077634282</v>
      </c>
      <c r="BI29" s="76">
        <v>4.8537878257902722</v>
      </c>
      <c r="BJ29" s="76">
        <v>5.09299001702888</v>
      </c>
      <c r="BK29" s="76">
        <v>5.2453374969651545</v>
      </c>
      <c r="BL29" s="76">
        <v>5.279477714285715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0.28305200336340541</v>
      </c>
      <c r="T30" s="77">
        <v>0.33749794943888567</v>
      </c>
      <c r="U30" s="77">
        <v>0.42613489970090157</v>
      </c>
      <c r="V30" s="77">
        <v>0.53311099999999989</v>
      </c>
      <c r="W30" s="77">
        <v>0.53722800000000004</v>
      </c>
      <c r="X30" s="77">
        <v>0.66429461228374764</v>
      </c>
      <c r="Y30" s="77">
        <v>0.74149504668839272</v>
      </c>
      <c r="Z30" s="77">
        <v>0.81882037561331389</v>
      </c>
      <c r="AA30" s="77">
        <v>0.89618859905851345</v>
      </c>
      <c r="AB30" s="77">
        <v>0.9736507170239892</v>
      </c>
      <c r="AC30" s="77">
        <v>1.0511047295097433</v>
      </c>
      <c r="AD30" s="77">
        <v>1.1326390319207431</v>
      </c>
      <c r="AE30" s="77">
        <v>1.2656317776345616</v>
      </c>
      <c r="AF30" s="77">
        <v>1.4355477207970493</v>
      </c>
      <c r="AG30" s="77">
        <v>1.6279829687671379</v>
      </c>
      <c r="AH30" s="77">
        <v>1.7895381957511054</v>
      </c>
      <c r="AI30" s="77">
        <v>1.9068807817297708</v>
      </c>
      <c r="AJ30" s="77">
        <v>1.9543122947780667</v>
      </c>
      <c r="AK30" s="77">
        <v>1.9696421227499608</v>
      </c>
      <c r="AL30" s="77">
        <v>1.9704825520661009</v>
      </c>
      <c r="AM30" s="77">
        <v>1.9712729813822403</v>
      </c>
      <c r="AN30" s="77">
        <v>1.9945691425548659</v>
      </c>
      <c r="AO30" s="77">
        <v>2.0296710628935131</v>
      </c>
      <c r="AP30" s="77">
        <v>2.0727444197454252</v>
      </c>
      <c r="AQ30" s="77">
        <v>2.1226177254828675</v>
      </c>
      <c r="AR30" s="77">
        <v>2.1712910090407709</v>
      </c>
      <c r="AS30" s="77">
        <v>2.2187128455374374</v>
      </c>
      <c r="AT30" s="77">
        <v>2.2777872171277131</v>
      </c>
      <c r="AU30" s="77">
        <v>2.3490728022424285</v>
      </c>
      <c r="AV30" s="77">
        <v>2.4298246361741</v>
      </c>
      <c r="AW30" s="77">
        <v>2.496031455223414</v>
      </c>
      <c r="AX30" s="77">
        <v>2.5501683743344765</v>
      </c>
      <c r="AY30" s="77">
        <v>2.6006450946594581</v>
      </c>
      <c r="AZ30" s="77">
        <v>2.6760423147855343</v>
      </c>
      <c r="BA30" s="77">
        <v>2.7843623146317826</v>
      </c>
      <c r="BB30" s="77">
        <v>2.9274137979153672</v>
      </c>
      <c r="BC30" s="77">
        <v>3.083254558950836</v>
      </c>
      <c r="BD30" s="77">
        <v>3.2563432039586111</v>
      </c>
      <c r="BE30" s="77">
        <v>3.4686643766188112</v>
      </c>
      <c r="BF30" s="77">
        <v>3.7294854907233681</v>
      </c>
      <c r="BG30" s="77">
        <v>4.0307256321374609</v>
      </c>
      <c r="BH30" s="77">
        <v>4.3405332694160759</v>
      </c>
      <c r="BI30" s="77">
        <v>4.6318664220297574</v>
      </c>
      <c r="BJ30" s="77">
        <v>4.8702877478552029</v>
      </c>
      <c r="BK30" s="77">
        <v>5.0218933623783144</v>
      </c>
      <c r="BL30" s="77">
        <v>5.0552567142857132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6.803659368180244E-2</v>
      </c>
      <c r="T31" s="77">
        <v>6.7153579760095103E-2</v>
      </c>
      <c r="U31" s="77">
        <v>8.1994149872823302E-2</v>
      </c>
      <c r="V31" s="77">
        <v>7.1084999999999982E-2</v>
      </c>
      <c r="W31" s="77">
        <v>8.1338999999999995E-2</v>
      </c>
      <c r="X31" s="77">
        <v>0.10517028599703114</v>
      </c>
      <c r="Y31" s="77">
        <v>0.13888529886194945</v>
      </c>
      <c r="Z31" s="77">
        <v>0.13941865017318156</v>
      </c>
      <c r="AA31" s="77">
        <v>0.18468818406729334</v>
      </c>
      <c r="AB31" s="77">
        <v>0.18538774666006924</v>
      </c>
      <c r="AC31" s="77">
        <v>0.19737471053933694</v>
      </c>
      <c r="AD31" s="77">
        <v>0.19813857595249862</v>
      </c>
      <c r="AE31" s="77">
        <v>0.19887644136566046</v>
      </c>
      <c r="AF31" s="77">
        <v>0.19968630677882226</v>
      </c>
      <c r="AG31" s="77">
        <v>0.20042517219198408</v>
      </c>
      <c r="AH31" s="77">
        <v>0.20120803760514594</v>
      </c>
      <c r="AI31" s="77">
        <v>0.20192990301830768</v>
      </c>
      <c r="AJ31" s="77">
        <v>0.2027277684314695</v>
      </c>
      <c r="AK31" s="77">
        <v>0.20351563384463126</v>
      </c>
      <c r="AL31" s="77">
        <v>0.20429949925779306</v>
      </c>
      <c r="AM31" s="77">
        <v>0.20503836467095493</v>
      </c>
      <c r="AN31" s="77">
        <v>0.20581323008411676</v>
      </c>
      <c r="AO31" s="77">
        <v>0.20658809549727855</v>
      </c>
      <c r="AP31" s="77">
        <v>0.20733896091044035</v>
      </c>
      <c r="AQ31" s="77">
        <v>0.20811182632360212</v>
      </c>
      <c r="AR31" s="77">
        <v>0.20891069173676394</v>
      </c>
      <c r="AS31" s="77">
        <v>0.20965955714992568</v>
      </c>
      <c r="AT31" s="77">
        <v>0.21044442256308754</v>
      </c>
      <c r="AU31" s="77">
        <v>0.21121528797624936</v>
      </c>
      <c r="AV31" s="77">
        <v>0.21195115338941117</v>
      </c>
      <c r="AW31" s="77">
        <v>0.21274101880257298</v>
      </c>
      <c r="AX31" s="77">
        <v>0.21349388421573468</v>
      </c>
      <c r="AY31" s="77">
        <v>0.21423074962889649</v>
      </c>
      <c r="AZ31" s="77">
        <v>0.21505461504205836</v>
      </c>
      <c r="BA31" s="77">
        <v>0.21581448045522017</v>
      </c>
      <c r="BB31" s="77">
        <v>0.21657234586838198</v>
      </c>
      <c r="BC31" s="77">
        <v>0.21734421128154377</v>
      </c>
      <c r="BD31" s="77">
        <v>0.21805307669470556</v>
      </c>
      <c r="BE31" s="77">
        <v>0.2188169421078674</v>
      </c>
      <c r="BF31" s="77">
        <v>0.21960180752102917</v>
      </c>
      <c r="BG31" s="77">
        <v>0.22039067293419098</v>
      </c>
      <c r="BH31" s="77">
        <v>0.22113853834735278</v>
      </c>
      <c r="BI31" s="77">
        <v>0.22192140376051453</v>
      </c>
      <c r="BJ31" s="77">
        <v>0.22270226917367636</v>
      </c>
      <c r="BK31" s="77">
        <v>0.22344413458683821</v>
      </c>
      <c r="BL31" s="77">
        <v>0.224221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0.92411686899916323</v>
      </c>
      <c r="T32" s="73">
        <v>0.98733213834567413</v>
      </c>
      <c r="U32" s="73">
        <v>1.0418313634743628</v>
      </c>
      <c r="V32" s="73">
        <v>1.5120544627920756</v>
      </c>
      <c r="W32" s="73">
        <v>1.5650302193124386</v>
      </c>
      <c r="X32" s="73">
        <v>1.2308357655576114</v>
      </c>
      <c r="Y32" s="73">
        <v>1.2237284634024184</v>
      </c>
      <c r="Z32" s="73">
        <v>1.2199585944884497</v>
      </c>
      <c r="AA32" s="73">
        <v>1.2214271910429992</v>
      </c>
      <c r="AB32" s="73">
        <v>1.2258115355216306</v>
      </c>
      <c r="AC32" s="73">
        <v>1.2251375178987089</v>
      </c>
      <c r="AD32" s="73">
        <v>1.2217478223969123</v>
      </c>
      <c r="AE32" s="73">
        <v>1.218316185685971</v>
      </c>
      <c r="AF32" s="73">
        <v>1.2226989735053166</v>
      </c>
      <c r="AG32" s="73">
        <v>1.2158241576179423</v>
      </c>
      <c r="AH32" s="73">
        <v>1.2419142888216086</v>
      </c>
      <c r="AI32" s="73">
        <v>1.2524664919333937</v>
      </c>
      <c r="AJ32" s="73">
        <v>1.2396597147465505</v>
      </c>
      <c r="AK32" s="73">
        <v>1.2459663369772678</v>
      </c>
      <c r="AL32" s="73">
        <v>1.2730380237761727</v>
      </c>
      <c r="AM32" s="73">
        <v>1.291569516174258</v>
      </c>
      <c r="AN32" s="73">
        <v>1.2699115650387582</v>
      </c>
      <c r="AO32" s="73">
        <v>1.2687585441094982</v>
      </c>
      <c r="AP32" s="73">
        <v>1.234097481603373</v>
      </c>
      <c r="AQ32" s="73">
        <v>1.2676812319721438</v>
      </c>
      <c r="AR32" s="73">
        <v>1.2621244554577631</v>
      </c>
      <c r="AS32" s="73">
        <v>1.2459749899105905</v>
      </c>
      <c r="AT32" s="73">
        <v>1.2526329447344871</v>
      </c>
      <c r="AU32" s="73">
        <v>1.2387799175790275</v>
      </c>
      <c r="AV32" s="73">
        <v>1.3176214593487581</v>
      </c>
      <c r="AW32" s="73">
        <v>1.2894944279506673</v>
      </c>
      <c r="AX32" s="73">
        <v>1.2490737467485358</v>
      </c>
      <c r="AY32" s="73">
        <v>1.2918153648510087</v>
      </c>
      <c r="AZ32" s="73">
        <v>1.2265877274842749</v>
      </c>
      <c r="BA32" s="73">
        <v>1.1747716556350323</v>
      </c>
      <c r="BB32" s="73">
        <v>1.2469764075711409</v>
      </c>
      <c r="BC32" s="73">
        <v>1.3012176259867765</v>
      </c>
      <c r="BD32" s="73">
        <v>1.2791219518451173</v>
      </c>
      <c r="BE32" s="73">
        <v>1.2760355968706318</v>
      </c>
      <c r="BF32" s="73">
        <v>1.2805332384830441</v>
      </c>
      <c r="BG32" s="73">
        <v>1.2935630927848969</v>
      </c>
      <c r="BH32" s="73">
        <v>1.2816421135622957</v>
      </c>
      <c r="BI32" s="73">
        <v>1.2701208781465347</v>
      </c>
      <c r="BJ32" s="73">
        <v>1.2748177409972912</v>
      </c>
      <c r="BK32" s="73">
        <v>1.2885381122602886</v>
      </c>
      <c r="BL32" s="73">
        <v>1.2888652230831139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9.1965175601858143E-2</v>
      </c>
      <c r="T33" s="77">
        <v>0.11180519869983237</v>
      </c>
      <c r="U33" s="77">
        <v>0.16149052796974972</v>
      </c>
      <c r="V33" s="77">
        <v>0.15836493368945181</v>
      </c>
      <c r="W33" s="77">
        <v>0.17615047754636573</v>
      </c>
      <c r="X33" s="77">
        <v>0.13709040000001108</v>
      </c>
      <c r="Y33" s="77">
        <v>0.13578630000001116</v>
      </c>
      <c r="Z33" s="77">
        <v>0.13764900000001082</v>
      </c>
      <c r="AA33" s="77">
        <v>0.13943530000001003</v>
      </c>
      <c r="AB33" s="77">
        <v>0.13856010000001029</v>
      </c>
      <c r="AC33" s="77">
        <v>0.1410648000000102</v>
      </c>
      <c r="AD33" s="77">
        <v>0.13926420000001055</v>
      </c>
      <c r="AE33" s="77">
        <v>0.13524120000001089</v>
      </c>
      <c r="AF33" s="77">
        <v>0.13792220000001049</v>
      </c>
      <c r="AG33" s="77">
        <v>0.13359980000000948</v>
      </c>
      <c r="AH33" s="77">
        <v>0.13320280000000981</v>
      </c>
      <c r="AI33" s="77">
        <v>0.13883060000000919</v>
      </c>
      <c r="AJ33" s="77">
        <v>0.1310651000000089</v>
      </c>
      <c r="AK33" s="77">
        <v>0.13740130000000841</v>
      </c>
      <c r="AL33" s="77">
        <v>0.13884580000000551</v>
      </c>
      <c r="AM33" s="77">
        <v>0.15161840000000379</v>
      </c>
      <c r="AN33" s="77">
        <v>0.13301550000000478</v>
      </c>
      <c r="AO33" s="77">
        <v>0.12934120000000549</v>
      </c>
      <c r="AP33" s="77">
        <v>0.11152050000000438</v>
      </c>
      <c r="AQ33" s="77">
        <v>0.13389320000000404</v>
      </c>
      <c r="AR33" s="77">
        <v>0.12578890000000473</v>
      </c>
      <c r="AS33" s="77">
        <v>0.12012760000000608</v>
      </c>
      <c r="AT33" s="77">
        <v>0.125177800000004</v>
      </c>
      <c r="AU33" s="77">
        <v>0.11476200000000719</v>
      </c>
      <c r="AV33" s="77">
        <v>0.1599506999999992</v>
      </c>
      <c r="AW33" s="77">
        <v>0.14360690000000248</v>
      </c>
      <c r="AX33" s="77">
        <v>0.130332000000004</v>
      </c>
      <c r="AY33" s="77">
        <v>0.14289580000000254</v>
      </c>
      <c r="AZ33" s="77">
        <v>0.11895590000000383</v>
      </c>
      <c r="BA33" s="77">
        <v>9.3712300000005355E-2</v>
      </c>
      <c r="BB33" s="77">
        <v>0.12514730000000165</v>
      </c>
      <c r="BC33" s="77">
        <v>0.1496145999999996</v>
      </c>
      <c r="BD33" s="77">
        <v>0.13014480000000145</v>
      </c>
      <c r="BE33" s="77">
        <v>0.12542340000000191</v>
      </c>
      <c r="BF33" s="77">
        <v>0.12715310000000141</v>
      </c>
      <c r="BG33" s="77">
        <v>0.13344579999999973</v>
      </c>
      <c r="BH33" s="77">
        <v>0.12524740000000084</v>
      </c>
      <c r="BI33" s="77">
        <v>0.1240041000000017</v>
      </c>
      <c r="BJ33" s="77">
        <v>0.12257770000000111</v>
      </c>
      <c r="BK33" s="77">
        <v>0.12857840000000129</v>
      </c>
      <c r="BL33" s="77">
        <v>0.13131190000000215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8.7945470418298394E-2</v>
      </c>
      <c r="T34" s="77">
        <v>9.7641177985979211E-2</v>
      </c>
      <c r="U34" s="77">
        <v>0.10347135486807246</v>
      </c>
      <c r="V34" s="77">
        <v>0.13733538984098789</v>
      </c>
      <c r="W34" s="77">
        <v>0.16594845419871196</v>
      </c>
      <c r="X34" s="77">
        <v>9.3078439477303959E-2</v>
      </c>
      <c r="Y34" s="77">
        <v>9.3177653101361516E-2</v>
      </c>
      <c r="Z34" s="77">
        <v>9.2597155815050153E-2</v>
      </c>
      <c r="AA34" s="77">
        <v>9.7309780684512542E-2</v>
      </c>
      <c r="AB34" s="77">
        <v>0.10782548908459379</v>
      </c>
      <c r="AC34" s="77">
        <v>0.11095360968977212</v>
      </c>
      <c r="AD34" s="77">
        <v>0.11404629798561756</v>
      </c>
      <c r="AE34" s="77">
        <v>0.12031419448605683</v>
      </c>
      <c r="AF34" s="77">
        <v>0.12776922120690876</v>
      </c>
      <c r="AG34" s="77">
        <v>0.13123768307637784</v>
      </c>
      <c r="AH34" s="77">
        <v>0.1429233874321458</v>
      </c>
      <c r="AI34" s="77">
        <v>0.15263585486147407</v>
      </c>
      <c r="AJ34" s="77">
        <v>0.15427411666813709</v>
      </c>
      <c r="AK34" s="77">
        <v>0.16073094105293453</v>
      </c>
      <c r="AL34" s="77">
        <v>0.18109219075695537</v>
      </c>
      <c r="AM34" s="77">
        <v>0.19467319938244215</v>
      </c>
      <c r="AN34" s="77">
        <v>0.19800104302284632</v>
      </c>
      <c r="AO34" s="77">
        <v>0.20073539020204381</v>
      </c>
      <c r="AP34" s="77">
        <v>0.19264198306906755</v>
      </c>
      <c r="AQ34" s="77">
        <v>0.21069599255277588</v>
      </c>
      <c r="AR34" s="77">
        <v>0.2060462584437438</v>
      </c>
      <c r="AS34" s="77">
        <v>0.20836380108269448</v>
      </c>
      <c r="AT34" s="77">
        <v>0.21594289649486204</v>
      </c>
      <c r="AU34" s="77">
        <v>0.22042184604778628</v>
      </c>
      <c r="AV34" s="77">
        <v>0.25282878110449242</v>
      </c>
      <c r="AW34" s="77">
        <v>0.25370956277653939</v>
      </c>
      <c r="AX34" s="77">
        <v>0.2329964088292113</v>
      </c>
      <c r="AY34" s="77">
        <v>0.25694461566767535</v>
      </c>
      <c r="AZ34" s="77">
        <v>0.22558081024842958</v>
      </c>
      <c r="BA34" s="77">
        <v>0.21029891207449247</v>
      </c>
      <c r="BB34" s="77">
        <v>0.24800014611772359</v>
      </c>
      <c r="BC34" s="77">
        <v>0.27774642537284999</v>
      </c>
      <c r="BD34" s="77">
        <v>0.2647322416975274</v>
      </c>
      <c r="BE34" s="77">
        <v>0.26907683512071318</v>
      </c>
      <c r="BF34" s="77">
        <v>0.27247212876279775</v>
      </c>
      <c r="BG34" s="77">
        <v>0.27778469938054284</v>
      </c>
      <c r="BH34" s="77">
        <v>0.27911605045600729</v>
      </c>
      <c r="BI34" s="77">
        <v>0.27357736800696547</v>
      </c>
      <c r="BJ34" s="77">
        <v>0.27891304893241153</v>
      </c>
      <c r="BK34" s="77">
        <v>0.28467687193880215</v>
      </c>
      <c r="BL34" s="77">
        <v>0.28578201690437599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6.2562658489117295E-2</v>
      </c>
      <c r="T35" s="77">
        <v>6.1935408893420613E-2</v>
      </c>
      <c r="U35" s="77">
        <v>6.2548654329525805E-2</v>
      </c>
      <c r="V35" s="77">
        <v>6.2906916936142684E-2</v>
      </c>
      <c r="W35" s="77">
        <v>6.2203430673659868E-2</v>
      </c>
      <c r="X35" s="77">
        <v>6.4298399999994801E-2</v>
      </c>
      <c r="Y35" s="77">
        <v>6.4298399999994801E-2</v>
      </c>
      <c r="Z35" s="77">
        <v>6.4198399999994812E-2</v>
      </c>
      <c r="AA35" s="77">
        <v>6.4298399999994801E-2</v>
      </c>
      <c r="AB35" s="77">
        <v>6.4298399999994801E-2</v>
      </c>
      <c r="AC35" s="77">
        <v>6.4313199999994797E-2</v>
      </c>
      <c r="AD35" s="77">
        <v>6.4298399999994801E-2</v>
      </c>
      <c r="AE35" s="77">
        <v>6.4298399999994801E-2</v>
      </c>
      <c r="AF35" s="77">
        <v>6.4298399999994801E-2</v>
      </c>
      <c r="AG35" s="77">
        <v>6.4198399999994812E-2</v>
      </c>
      <c r="AH35" s="77">
        <v>6.4227999999994817E-2</v>
      </c>
      <c r="AI35" s="77">
        <v>6.4198399999994812E-2</v>
      </c>
      <c r="AJ35" s="77">
        <v>6.4013199999994802E-2</v>
      </c>
      <c r="AK35" s="77">
        <v>6.4198399999994812E-2</v>
      </c>
      <c r="AL35" s="77">
        <v>6.4298399999994801E-2</v>
      </c>
      <c r="AM35" s="77">
        <v>6.4198399999994812E-2</v>
      </c>
      <c r="AN35" s="77">
        <v>6.4198399999994812E-2</v>
      </c>
      <c r="AO35" s="77">
        <v>6.2292999999995623E-2</v>
      </c>
      <c r="AP35" s="77">
        <v>6.0940599999995605E-2</v>
      </c>
      <c r="AQ35" s="77">
        <v>6.1646399999995535E-2</v>
      </c>
      <c r="AR35" s="77">
        <v>6.465769999999553E-2</v>
      </c>
      <c r="AS35" s="77">
        <v>6.2483999999995168E-2</v>
      </c>
      <c r="AT35" s="77">
        <v>6.430869999999575E-2</v>
      </c>
      <c r="AU35" s="77">
        <v>6.439379999999531E-2</v>
      </c>
      <c r="AV35" s="77">
        <v>6.4713599999995541E-2</v>
      </c>
      <c r="AW35" s="77">
        <v>6.0256799999995184E-2</v>
      </c>
      <c r="AX35" s="77">
        <v>6.1886899999995151E-2</v>
      </c>
      <c r="AY35" s="77">
        <v>6.4284699999995421E-2</v>
      </c>
      <c r="AZ35" s="77">
        <v>6.2395199999995044E-2</v>
      </c>
      <c r="BA35" s="77">
        <v>5.91347999999952E-2</v>
      </c>
      <c r="BB35" s="77">
        <v>6.4191699999995772E-2</v>
      </c>
      <c r="BC35" s="77">
        <v>6.4294399999995908E-2</v>
      </c>
      <c r="BD35" s="77">
        <v>6.2492399999995528E-2</v>
      </c>
      <c r="BE35" s="77">
        <v>6.2386699999995271E-2</v>
      </c>
      <c r="BF35" s="77">
        <v>6.3975999999995897E-2</v>
      </c>
      <c r="BG35" s="77">
        <v>6.5176499999995807E-2</v>
      </c>
      <c r="BH35" s="77">
        <v>6.3950699999996169E-2</v>
      </c>
      <c r="BI35" s="77">
        <v>6.0465699999995785E-2</v>
      </c>
      <c r="BJ35" s="77">
        <v>6.2105699999995698E-2</v>
      </c>
      <c r="BK35" s="77">
        <v>6.4492799999996131E-2</v>
      </c>
      <c r="BL35" s="77">
        <v>6.1386699999995631E-2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0.68164356448988939</v>
      </c>
      <c r="T36" s="77">
        <v>0.71595035276644181</v>
      </c>
      <c r="U36" s="77">
        <v>0.71432082630701488</v>
      </c>
      <c r="V36" s="77">
        <v>1.1534472223254932</v>
      </c>
      <c r="W36" s="77">
        <v>1.1607278568937009</v>
      </c>
      <c r="X36" s="77">
        <v>0.93636852608030152</v>
      </c>
      <c r="Y36" s="77">
        <v>0.92897022097305093</v>
      </c>
      <c r="Z36" s="77">
        <v>0.92401814934539395</v>
      </c>
      <c r="AA36" s="77">
        <v>0.91888782103048183</v>
      </c>
      <c r="AB36" s="77">
        <v>0.9136316571090316</v>
      </c>
      <c r="AC36" s="77">
        <v>0.90731001888093221</v>
      </c>
      <c r="AD36" s="77">
        <v>0.90264303508328936</v>
      </c>
      <c r="AE36" s="77">
        <v>0.89696650187190852</v>
      </c>
      <c r="AF36" s="77">
        <v>0.8912132629704026</v>
      </c>
      <c r="AG36" s="77">
        <v>0.88529238521356002</v>
      </c>
      <c r="AH36" s="77">
        <v>0.87822421206145618</v>
      </c>
      <c r="AI36" s="77">
        <v>0.87286739025591431</v>
      </c>
      <c r="AJ36" s="77">
        <v>0.86637305126240793</v>
      </c>
      <c r="AK36" s="77">
        <v>0.85970144910832857</v>
      </c>
      <c r="AL36" s="77">
        <v>0.85290026279521658</v>
      </c>
      <c r="AM36" s="77">
        <v>0.84517814656781698</v>
      </c>
      <c r="AN36" s="77">
        <v>0.83879525179191217</v>
      </c>
      <c r="AO36" s="77">
        <v>0.83151224332344986</v>
      </c>
      <c r="AP36" s="77">
        <v>0.82411768795030205</v>
      </c>
      <c r="AQ36" s="77">
        <v>0.81656892883536525</v>
      </c>
      <c r="AR36" s="77">
        <v>0.81177954167801747</v>
      </c>
      <c r="AS36" s="77">
        <v>0.80114753349189316</v>
      </c>
      <c r="AT36" s="77">
        <v>0.79335149290362394</v>
      </c>
      <c r="AU36" s="77">
        <v>0.78535021619523726</v>
      </c>
      <c r="AV36" s="77">
        <v>0.77730098254826807</v>
      </c>
      <c r="AW36" s="77">
        <v>0.76909376947812769</v>
      </c>
      <c r="AX36" s="77">
        <v>0.76103104222332241</v>
      </c>
      <c r="AY36" s="77">
        <v>0.75289573007933241</v>
      </c>
      <c r="AZ36" s="77">
        <v>0.74486129813184376</v>
      </c>
      <c r="BA36" s="77">
        <v>0.73683112445653665</v>
      </c>
      <c r="BB36" s="77">
        <v>0.72586739759742136</v>
      </c>
      <c r="BC36" s="77">
        <v>0.72579233675793231</v>
      </c>
      <c r="BD36" s="77">
        <v>0.72302374422759208</v>
      </c>
      <c r="BE36" s="77">
        <v>0.72041989582992072</v>
      </c>
      <c r="BF36" s="77">
        <v>0.71820324380024858</v>
      </c>
      <c r="BG36" s="77">
        <v>0.718427327484358</v>
      </c>
      <c r="BH36" s="77">
        <v>0.71459919718629084</v>
      </c>
      <c r="BI36" s="77">
        <v>0.71334494421957129</v>
      </c>
      <c r="BJ36" s="77">
        <v>0.71249252614488223</v>
      </c>
      <c r="BK36" s="77">
        <v>0.71206127440148836</v>
      </c>
      <c r="BL36" s="77">
        <v>0.71165584025873951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1.4958893280000475E-3</v>
      </c>
      <c r="Z37" s="77">
        <v>1.4958893280000475E-3</v>
      </c>
      <c r="AA37" s="77">
        <v>1.4958893280000475E-3</v>
      </c>
      <c r="AB37" s="77">
        <v>1.4958893280000475E-3</v>
      </c>
      <c r="AC37" s="77">
        <v>1.4958893280000475E-3</v>
      </c>
      <c r="AD37" s="77">
        <v>1.4958893280000475E-3</v>
      </c>
      <c r="AE37" s="77">
        <v>1.4958893280000475E-3</v>
      </c>
      <c r="AF37" s="77">
        <v>1.4958893280000475E-3</v>
      </c>
      <c r="AG37" s="77">
        <v>1.4958893280000475E-3</v>
      </c>
      <c r="AH37" s="77">
        <v>2.3335889328002055E-2</v>
      </c>
      <c r="AI37" s="77">
        <v>2.3934246816001425E-2</v>
      </c>
      <c r="AJ37" s="77">
        <v>2.3934246816001425E-2</v>
      </c>
      <c r="AK37" s="77">
        <v>2.3934246816001425E-2</v>
      </c>
      <c r="AL37" s="77">
        <v>3.5901370224000251E-2</v>
      </c>
      <c r="AM37" s="77">
        <v>3.5901370224000251E-2</v>
      </c>
      <c r="AN37" s="77">
        <v>3.5901370224000251E-2</v>
      </c>
      <c r="AO37" s="77">
        <v>4.4876710584003256E-2</v>
      </c>
      <c r="AP37" s="77">
        <v>4.4876710584003256E-2</v>
      </c>
      <c r="AQ37" s="77">
        <v>4.4876710584003256E-2</v>
      </c>
      <c r="AR37" s="77">
        <v>5.3852055336001486E-2</v>
      </c>
      <c r="AS37" s="77">
        <v>5.3852055336001486E-2</v>
      </c>
      <c r="AT37" s="77">
        <v>5.3852055336001486E-2</v>
      </c>
      <c r="AU37" s="77">
        <v>5.3852055336001486E-2</v>
      </c>
      <c r="AV37" s="77">
        <v>6.2827395696002819E-2</v>
      </c>
      <c r="AW37" s="77">
        <v>6.2827395696002819E-2</v>
      </c>
      <c r="AX37" s="77">
        <v>6.2827395696002819E-2</v>
      </c>
      <c r="AY37" s="77">
        <v>7.4794519104002713E-2</v>
      </c>
      <c r="AZ37" s="77">
        <v>7.4794519104002713E-2</v>
      </c>
      <c r="BA37" s="77">
        <v>7.4794519104002713E-2</v>
      </c>
      <c r="BB37" s="77">
        <v>8.3769863855998605E-2</v>
      </c>
      <c r="BC37" s="77">
        <v>8.3769863855998605E-2</v>
      </c>
      <c r="BD37" s="77">
        <v>9.8728765920000724E-2</v>
      </c>
      <c r="BE37" s="77">
        <v>9.8728765920000724E-2</v>
      </c>
      <c r="BF37" s="77">
        <v>9.8728765920000724E-2</v>
      </c>
      <c r="BG37" s="77">
        <v>9.8728765920000724E-2</v>
      </c>
      <c r="BH37" s="77">
        <v>9.8728765920000724E-2</v>
      </c>
      <c r="BI37" s="77">
        <v>9.8728765920000724E-2</v>
      </c>
      <c r="BJ37" s="77">
        <v>9.8728765920000724E-2</v>
      </c>
      <c r="BK37" s="77">
        <v>9.8728765920000724E-2</v>
      </c>
      <c r="BL37" s="77">
        <v>9.8728765920000724E-2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v>1.2752054660443712</v>
      </c>
      <c r="T38" s="89">
        <v>1.3919836675446549</v>
      </c>
      <c r="U38" s="89">
        <v>1.5499604130480877</v>
      </c>
      <c r="V38" s="89">
        <v>2.1162504627920757</v>
      </c>
      <c r="W38" s="89">
        <v>2.1835972193124387</v>
      </c>
      <c r="X38" s="89">
        <v>2.0003006638383898</v>
      </c>
      <c r="Y38" s="89">
        <v>2.1041088089527604</v>
      </c>
      <c r="Z38" s="89">
        <v>2.1781976202749456</v>
      </c>
      <c r="AA38" s="89">
        <v>2.3023039741688063</v>
      </c>
      <c r="AB38" s="89">
        <v>2.3848499992056889</v>
      </c>
      <c r="AC38" s="89">
        <v>2.4736169579477898</v>
      </c>
      <c r="AD38" s="89">
        <v>2.5525254302701539</v>
      </c>
      <c r="AE38" s="89">
        <v>2.6828244046861931</v>
      </c>
      <c r="AF38" s="89">
        <v>2.8579330010811876</v>
      </c>
      <c r="AG38" s="89">
        <v>3.0442322985770653</v>
      </c>
      <c r="AH38" s="89">
        <v>3.232660522177861</v>
      </c>
      <c r="AI38" s="89">
        <v>3.3612771766814724</v>
      </c>
      <c r="AJ38" s="89">
        <v>3.3966997779560861</v>
      </c>
      <c r="AK38" s="89">
        <v>3.4191240935718596</v>
      </c>
      <c r="AL38" s="89">
        <v>3.4478200751000667</v>
      </c>
      <c r="AM38" s="89">
        <v>3.4678808622274531</v>
      </c>
      <c r="AN38" s="89">
        <v>3.4702939376777397</v>
      </c>
      <c r="AO38" s="89">
        <v>3.5050177025002895</v>
      </c>
      <c r="AP38" s="89">
        <v>3.5141808622592388</v>
      </c>
      <c r="AQ38" s="89">
        <v>3.5984107837786121</v>
      </c>
      <c r="AR38" s="89">
        <v>3.6423261562352973</v>
      </c>
      <c r="AS38" s="89">
        <v>3.6743473925979542</v>
      </c>
      <c r="AT38" s="89">
        <v>3.7408645844252879</v>
      </c>
      <c r="AU38" s="89">
        <v>3.7990680077977048</v>
      </c>
      <c r="AV38" s="89">
        <v>3.9593972489122677</v>
      </c>
      <c r="AW38" s="89">
        <v>3.9982669019766544</v>
      </c>
      <c r="AX38" s="89">
        <v>4.0127360052987475</v>
      </c>
      <c r="AY38" s="89">
        <v>4.1066912091393624</v>
      </c>
      <c r="AZ38" s="89">
        <v>4.1176846573118677</v>
      </c>
      <c r="BA38" s="89">
        <v>4.1749484507220345</v>
      </c>
      <c r="BB38" s="89">
        <v>4.3909625513548889</v>
      </c>
      <c r="BC38" s="89">
        <v>4.6018163962191547</v>
      </c>
      <c r="BD38" s="89">
        <v>4.7535182324984326</v>
      </c>
      <c r="BE38" s="89">
        <v>4.9635169155973102</v>
      </c>
      <c r="BF38" s="89">
        <v>5.2296205367274418</v>
      </c>
      <c r="BG38" s="89">
        <v>5.5446793978565498</v>
      </c>
      <c r="BH38" s="89">
        <v>5.8433139213257235</v>
      </c>
      <c r="BI38" s="89">
        <v>6.1239087039368094</v>
      </c>
      <c r="BJ38" s="89">
        <v>6.3678077580261707</v>
      </c>
      <c r="BK38" s="89">
        <v>6.5338756092254435</v>
      </c>
      <c r="BL38" s="89">
        <v>6.5683429373688291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4.464059584335045E-3</v>
      </c>
      <c r="T39" s="37">
        <f t="shared" ref="T39:BB39" si="0">T15-T38</f>
        <v>2.3960295635427675E-2</v>
      </c>
      <c r="U39" s="37">
        <f t="shared" si="0"/>
        <v>5.7910957639766725E-2</v>
      </c>
      <c r="V39" s="37">
        <f t="shared" si="0"/>
        <v>-0.40964827243947832</v>
      </c>
      <c r="W39" s="37">
        <f t="shared" si="0"/>
        <v>-0.34138617823553963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8.257774411961627E-4</v>
      </c>
      <c r="AB39" s="37">
        <f t="shared" si="0"/>
        <v>1.8032905919200815E-3</v>
      </c>
      <c r="AC39" s="37">
        <f t="shared" si="0"/>
        <v>2.9821375950382922E-3</v>
      </c>
      <c r="AD39" s="37">
        <f t="shared" si="0"/>
        <v>4.0593135341184805E-3</v>
      </c>
      <c r="AE39" s="37">
        <f t="shared" si="0"/>
        <v>5.3993029289398642E-3</v>
      </c>
      <c r="AF39" s="37">
        <f t="shared" si="0"/>
        <v>6.8377999499729114E-3</v>
      </c>
      <c r="AG39" s="37">
        <f t="shared" si="0"/>
        <v>8.443516008538765E-3</v>
      </c>
      <c r="AH39" s="37">
        <f t="shared" si="0"/>
        <v>1.0699794151999953E-2</v>
      </c>
      <c r="AI39" s="37">
        <f t="shared" si="0"/>
        <v>1.2446842815352355E-2</v>
      </c>
      <c r="AJ39" s="37">
        <f t="shared" si="0"/>
        <v>1.477151794945275E-2</v>
      </c>
      <c r="AK39" s="37">
        <f t="shared" si="0"/>
        <v>1.7234374252017126E-2</v>
      </c>
      <c r="AL39" s="37">
        <f t="shared" si="0"/>
        <v>2.0223945378477381E-2</v>
      </c>
      <c r="AM39" s="37">
        <f t="shared" si="0"/>
        <v>2.3832587191221499E-2</v>
      </c>
      <c r="AN39" s="37">
        <f t="shared" si="0"/>
        <v>2.3966609011422335E-2</v>
      </c>
      <c r="AO39" s="37">
        <f t="shared" si="0"/>
        <v>2.5628782601023303E-2</v>
      </c>
      <c r="AP39" s="37">
        <f t="shared" si="0"/>
        <v>2.8357729034531154E-2</v>
      </c>
      <c r="AQ39" s="37">
        <f t="shared" si="0"/>
        <v>3.0181196276386046E-2</v>
      </c>
      <c r="AR39" s="37">
        <f t="shared" si="0"/>
        <v>3.0313191721871746E-2</v>
      </c>
      <c r="AS39" s="37">
        <f t="shared" si="0"/>
        <v>3.4036113041346461E-2</v>
      </c>
      <c r="AT39" s="37">
        <f t="shared" si="0"/>
        <v>3.5377309287268233E-2</v>
      </c>
      <c r="AU39" s="37">
        <f t="shared" si="0"/>
        <v>3.8085954595008964E-2</v>
      </c>
      <c r="AV39" s="37">
        <f t="shared" si="0"/>
        <v>4.0289196628517487E-2</v>
      </c>
      <c r="AW39" s="37">
        <f t="shared" si="0"/>
        <v>4.2578743888271653E-2</v>
      </c>
      <c r="AX39" s="37">
        <f t="shared" si="0"/>
        <v>4.4529618651689695E-2</v>
      </c>
      <c r="AY39" s="37">
        <f t="shared" si="0"/>
        <v>4.700723218326619E-2</v>
      </c>
      <c r="AZ39" s="37">
        <f t="shared" si="0"/>
        <v>4.9204342624213027E-2</v>
      </c>
      <c r="BA39" s="37">
        <f t="shared" si="0"/>
        <v>5.1401718537249508E-2</v>
      </c>
      <c r="BB39" s="37">
        <f t="shared" si="0"/>
        <v>5.5703003058864553E-2</v>
      </c>
      <c r="BC39" s="37">
        <f t="shared" ref="BC39:BL39" si="1">BC15-BC38</f>
        <v>5.5639962686422351E-2</v>
      </c>
      <c r="BD39" s="37">
        <f t="shared" si="1"/>
        <v>5.750870834876487E-2</v>
      </c>
      <c r="BE39" s="37">
        <f t="shared" si="1"/>
        <v>5.9432965060356224E-2</v>
      </c>
      <c r="BF39" s="37">
        <f t="shared" si="1"/>
        <v>6.0404831896422095E-2</v>
      </c>
      <c r="BG39" s="37">
        <f t="shared" si="1"/>
        <v>6.004879069026714E-2</v>
      </c>
      <c r="BH39" s="37">
        <f t="shared" si="1"/>
        <v>6.2984878515804255E-2</v>
      </c>
      <c r="BI39" s="37">
        <f t="shared" si="1"/>
        <v>6.3760753838462136E-2</v>
      </c>
      <c r="BJ39" s="37">
        <f t="shared" si="1"/>
        <v>6.4729074466205461E-2</v>
      </c>
      <c r="BK39" s="37">
        <f t="shared" si="1"/>
        <v>6.4774387969400493E-2</v>
      </c>
      <c r="BL39" s="37">
        <f t="shared" si="1"/>
        <v>6.4896744952188001E-2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L39"/>
  <sheetViews>
    <sheetView showGridLines="0" zoomScale="85" zoomScaleNormal="85" workbookViewId="0">
      <selection activeCell="A2" sqref="A2"/>
    </sheetView>
  </sheetViews>
  <sheetFormatPr baseColWidth="10" defaultRowHeight="15.75" outlineLevelCol="1" x14ac:dyDescent="0.3"/>
  <cols>
    <col min="2" max="3" width="19.21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66</v>
      </c>
    </row>
    <row r="8" spans="1:64" ht="16.5" thickBot="1" x14ac:dyDescent="0.35"/>
    <row r="9" spans="1:64" ht="20.25" x14ac:dyDescent="0.3">
      <c r="B9" s="6" t="s">
        <v>133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134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49" t="s">
        <v>22</v>
      </c>
      <c r="C12" s="50"/>
      <c r="D12" s="78">
        <v>20.673999999999999</v>
      </c>
      <c r="E12" s="78">
        <v>24.992000000000001</v>
      </c>
      <c r="F12" s="78">
        <v>21.414000000000001</v>
      </c>
      <c r="G12" s="78">
        <v>21.067000000000004</v>
      </c>
      <c r="H12" s="78">
        <v>20.176000000000002</v>
      </c>
      <c r="I12" s="78">
        <v>18.779</v>
      </c>
      <c r="J12" s="78">
        <v>19.085000000000001</v>
      </c>
      <c r="K12" s="78">
        <v>21.815000000000001</v>
      </c>
      <c r="L12" s="78">
        <v>22.975000000000001</v>
      </c>
      <c r="M12" s="78">
        <v>23.213000000000001</v>
      </c>
      <c r="N12" s="78">
        <v>21.256</v>
      </c>
      <c r="O12" s="78">
        <v>19.048999999999999</v>
      </c>
      <c r="P12" s="78">
        <v>22.931999999999999</v>
      </c>
      <c r="Q12" s="78">
        <v>21.988</v>
      </c>
      <c r="R12" s="78">
        <v>22.17</v>
      </c>
      <c r="S12" s="78">
        <v>22.439</v>
      </c>
      <c r="T12" s="78">
        <v>21.896999999999998</v>
      </c>
      <c r="U12" s="78">
        <v>20.701000000000001</v>
      </c>
      <c r="V12" s="78">
        <v>21.812000000000001</v>
      </c>
      <c r="W12" s="78">
        <v>23.597000000000001</v>
      </c>
      <c r="X12" s="78">
        <v>22.607029281902015</v>
      </c>
      <c r="Y12" s="78">
        <v>22.365961641957778</v>
      </c>
      <c r="Z12" s="78">
        <v>22.637786938905236</v>
      </c>
      <c r="AA12" s="78">
        <v>22.744807271663042</v>
      </c>
      <c r="AB12" s="78">
        <v>22.787326512217813</v>
      </c>
      <c r="AC12" s="78">
        <v>22.641661212998173</v>
      </c>
      <c r="AD12" s="78">
        <v>22.648450871882936</v>
      </c>
      <c r="AE12" s="78">
        <v>23.062168572557965</v>
      </c>
      <c r="AF12" s="78">
        <v>22.85937867125083</v>
      </c>
      <c r="AG12" s="78">
        <v>22.880409784449927</v>
      </c>
      <c r="AH12" s="78">
        <v>23.018620633807622</v>
      </c>
      <c r="AI12" s="78">
        <v>23.177013339064246</v>
      </c>
      <c r="AJ12" s="78">
        <v>23.181744343768987</v>
      </c>
      <c r="AK12" s="78">
        <v>23.089734298587508</v>
      </c>
      <c r="AL12" s="78">
        <v>22.697223128603575</v>
      </c>
      <c r="AM12" s="78">
        <v>22.547116273646292</v>
      </c>
      <c r="AN12" s="78">
        <v>22.210623131445629</v>
      </c>
      <c r="AO12" s="78">
        <v>22.135049728716766</v>
      </c>
      <c r="AP12" s="78">
        <v>21.972925457511511</v>
      </c>
      <c r="AQ12" s="78">
        <v>21.769615034782714</v>
      </c>
      <c r="AR12" s="78">
        <v>21.828156285956727</v>
      </c>
      <c r="AS12" s="78">
        <v>21.911477514428093</v>
      </c>
      <c r="AT12" s="78">
        <v>21.774438604748859</v>
      </c>
      <c r="AU12" s="78">
        <v>21.868765421506243</v>
      </c>
      <c r="AV12" s="78">
        <v>21.646362725853425</v>
      </c>
      <c r="AW12" s="78">
        <v>21.825961250666086</v>
      </c>
      <c r="AX12" s="78">
        <v>21.963420081996627</v>
      </c>
      <c r="AY12" s="78">
        <v>21.933327273258705</v>
      </c>
      <c r="AZ12" s="78">
        <v>21.90703886422002</v>
      </c>
      <c r="BA12" s="78">
        <v>22.105821361499657</v>
      </c>
      <c r="BB12" s="78">
        <v>22.098995796136442</v>
      </c>
      <c r="BC12" s="78">
        <v>22.030423862684451</v>
      </c>
      <c r="BD12" s="78">
        <v>22.18934147021433</v>
      </c>
      <c r="BE12" s="78">
        <v>22.254711502870297</v>
      </c>
      <c r="BF12" s="78">
        <v>22.075461998949152</v>
      </c>
      <c r="BG12" s="78">
        <v>22.082372470003147</v>
      </c>
      <c r="BH12" s="78">
        <v>22.347773561344177</v>
      </c>
      <c r="BI12" s="78">
        <v>22.23298704677163</v>
      </c>
      <c r="BJ12" s="78">
        <v>22.256151818839513</v>
      </c>
      <c r="BK12" s="78">
        <v>22.395014850090114</v>
      </c>
      <c r="BL12" s="78">
        <v>22.358859112712761</v>
      </c>
    </row>
    <row r="13" spans="1:64" x14ac:dyDescent="0.3">
      <c r="B13" s="51" t="s">
        <v>25</v>
      </c>
      <c r="C13" s="48"/>
      <c r="D13" s="79">
        <v>11.006</v>
      </c>
      <c r="E13" s="79">
        <v>11.394</v>
      </c>
      <c r="F13" s="79">
        <v>11.671999999999999</v>
      </c>
      <c r="G13" s="79">
        <v>11.863</v>
      </c>
      <c r="H13" s="79">
        <v>11.314</v>
      </c>
      <c r="I13" s="79">
        <v>7.9670000000000005</v>
      </c>
      <c r="J13" s="79">
        <v>12.083</v>
      </c>
      <c r="K13" s="79">
        <v>12.304999999999998</v>
      </c>
      <c r="L13" s="79">
        <v>11.915999999999999</v>
      </c>
      <c r="M13" s="79">
        <v>11.95</v>
      </c>
      <c r="N13" s="79">
        <v>10.96</v>
      </c>
      <c r="O13" s="79">
        <v>11.321999999999999</v>
      </c>
      <c r="P13" s="79">
        <v>10.904</v>
      </c>
      <c r="Q13" s="79">
        <v>10.475</v>
      </c>
      <c r="R13" s="79">
        <v>11.909000000000001</v>
      </c>
      <c r="S13" s="79">
        <v>9.8680000000000003</v>
      </c>
      <c r="T13" s="79">
        <v>9.9619999999999997</v>
      </c>
      <c r="U13" s="79">
        <v>10.583</v>
      </c>
      <c r="V13" s="79">
        <v>12.176</v>
      </c>
      <c r="W13" s="79">
        <v>11.38</v>
      </c>
      <c r="X13" s="79">
        <v>9.4389029000001106</v>
      </c>
      <c r="Y13" s="79">
        <v>9.4155811000001233</v>
      </c>
      <c r="Z13" s="79">
        <v>7.1928159999999997</v>
      </c>
      <c r="AA13" s="79">
        <v>7.0476253999999354</v>
      </c>
      <c r="AB13" s="79">
        <v>7.0504097999999269</v>
      </c>
      <c r="AC13" s="79">
        <v>7.1346527999999765</v>
      </c>
      <c r="AD13" s="79">
        <v>7.2519701999998976</v>
      </c>
      <c r="AE13" s="79">
        <v>7.2385108999999597</v>
      </c>
      <c r="AF13" s="79">
        <v>7.1760494999999862</v>
      </c>
      <c r="AG13" s="79">
        <v>3.9153675999999935</v>
      </c>
      <c r="AH13" s="79">
        <v>3.8980764999999638</v>
      </c>
      <c r="AI13" s="79">
        <v>3.8490072000000013</v>
      </c>
      <c r="AJ13" s="79">
        <v>3.803547299999992</v>
      </c>
      <c r="AK13" s="79">
        <v>3.7908011999999958</v>
      </c>
      <c r="AL13" s="79">
        <v>0</v>
      </c>
      <c r="AM13" s="79">
        <v>0</v>
      </c>
      <c r="AN13" s="79">
        <v>0</v>
      </c>
      <c r="AO13" s="79">
        <v>0</v>
      </c>
      <c r="AP13" s="79">
        <v>0</v>
      </c>
      <c r="AQ13" s="79">
        <v>0</v>
      </c>
      <c r="AR13" s="79">
        <v>0</v>
      </c>
      <c r="AS13" s="79">
        <v>0</v>
      </c>
      <c r="AT13" s="79">
        <v>0</v>
      </c>
      <c r="AU13" s="79">
        <v>0</v>
      </c>
      <c r="AV13" s="79">
        <v>0</v>
      </c>
      <c r="AW13" s="79">
        <v>0</v>
      </c>
      <c r="AX13" s="79">
        <v>0</v>
      </c>
      <c r="AY13" s="79">
        <v>0</v>
      </c>
      <c r="AZ13" s="79">
        <v>0</v>
      </c>
      <c r="BA13" s="79">
        <v>0</v>
      </c>
      <c r="BB13" s="79">
        <v>0</v>
      </c>
      <c r="BC13" s="79">
        <v>0</v>
      </c>
      <c r="BD13" s="79">
        <v>0</v>
      </c>
      <c r="BE13" s="79">
        <v>0</v>
      </c>
      <c r="BF13" s="79">
        <v>0</v>
      </c>
      <c r="BG13" s="79">
        <v>0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</row>
    <row r="14" spans="1:64" x14ac:dyDescent="0.3">
      <c r="B14" s="51" t="s">
        <v>28</v>
      </c>
      <c r="C14" s="48"/>
      <c r="D14" s="79">
        <v>0.67394001106240131</v>
      </c>
      <c r="E14" s="79">
        <v>0.64910899139744815</v>
      </c>
      <c r="F14" s="79">
        <v>0.70888678906985714</v>
      </c>
      <c r="G14" s="79">
        <v>0.77365753273735083</v>
      </c>
      <c r="H14" s="79">
        <v>0.75863221479778387</v>
      </c>
      <c r="I14" s="79">
        <v>0.82328813013136359</v>
      </c>
      <c r="J14" s="79">
        <v>0.88604685684847473</v>
      </c>
      <c r="K14" s="79">
        <v>0.80889762220467332</v>
      </c>
      <c r="L14" s="79">
        <v>0.79231875810446928</v>
      </c>
      <c r="M14" s="79">
        <v>1.1614468226701398</v>
      </c>
      <c r="N14" s="79">
        <v>1.07679195275066</v>
      </c>
      <c r="O14" s="79">
        <v>0.84352927598526373</v>
      </c>
      <c r="P14" s="79">
        <v>0.82801484320478425</v>
      </c>
      <c r="Q14" s="79">
        <v>0.6878437744947874</v>
      </c>
      <c r="R14" s="79">
        <v>0.48619423066705036</v>
      </c>
      <c r="S14" s="79">
        <v>0.50157484253081797</v>
      </c>
      <c r="T14" s="79">
        <v>0.63031827959910092</v>
      </c>
      <c r="U14" s="79">
        <v>0.54836948777981176</v>
      </c>
      <c r="V14" s="79">
        <v>0.82675821010882178</v>
      </c>
      <c r="W14" s="79">
        <v>0.8012284867578372</v>
      </c>
      <c r="X14" s="79">
        <v>0.21334055751454206</v>
      </c>
      <c r="Y14" s="79">
        <v>0.22549683514514851</v>
      </c>
      <c r="Z14" s="79">
        <v>0.25774946703835755</v>
      </c>
      <c r="AA14" s="79">
        <v>0.25016860365235488</v>
      </c>
      <c r="AB14" s="79">
        <v>0.25735465288245285</v>
      </c>
      <c r="AC14" s="79">
        <v>0.26780154773823289</v>
      </c>
      <c r="AD14" s="79">
        <v>0.27704261053165674</v>
      </c>
      <c r="AE14" s="79">
        <v>0.27385812211327443</v>
      </c>
      <c r="AF14" s="79">
        <v>0.26755579161970627</v>
      </c>
      <c r="AG14" s="79">
        <v>0.28621062394851698</v>
      </c>
      <c r="AH14" s="79">
        <v>0.28277769978999379</v>
      </c>
      <c r="AI14" s="79">
        <v>0.27978301215103973</v>
      </c>
      <c r="AJ14" s="79">
        <v>0.28007730844611051</v>
      </c>
      <c r="AK14" s="79">
        <v>0.28595452726523041</v>
      </c>
      <c r="AL14" s="79">
        <v>0.29716874258434289</v>
      </c>
      <c r="AM14" s="79">
        <v>0.2959873383234905</v>
      </c>
      <c r="AN14" s="79">
        <v>0.32192952908767802</v>
      </c>
      <c r="AO14" s="79">
        <v>0.34964698257715854</v>
      </c>
      <c r="AP14" s="79">
        <v>0.34902531331691056</v>
      </c>
      <c r="AQ14" s="79">
        <v>0.35694093642638847</v>
      </c>
      <c r="AR14" s="79">
        <v>0.3809105027037073</v>
      </c>
      <c r="AS14" s="79">
        <v>0.43613360041466731</v>
      </c>
      <c r="AT14" s="79">
        <v>0.43815721321209838</v>
      </c>
      <c r="AU14" s="79">
        <v>0.48509095058481927</v>
      </c>
      <c r="AV14" s="79">
        <v>0.39858978487316216</v>
      </c>
      <c r="AW14" s="79">
        <v>0.44347389384409153</v>
      </c>
      <c r="AX14" s="79">
        <v>0.49083583649863416</v>
      </c>
      <c r="AY14" s="79">
        <v>0.48964266477605978</v>
      </c>
      <c r="AZ14" s="79">
        <v>0.54478419432164649</v>
      </c>
      <c r="BA14" s="79">
        <v>0.57125825082953208</v>
      </c>
      <c r="BB14" s="79">
        <v>0.57894798057258068</v>
      </c>
      <c r="BC14" s="79">
        <v>0.55084162118946944</v>
      </c>
      <c r="BD14" s="79">
        <v>0.59666053283915887</v>
      </c>
      <c r="BE14" s="79">
        <v>0.61757204906404706</v>
      </c>
      <c r="BF14" s="79">
        <v>0.62843526506857872</v>
      </c>
      <c r="BG14" s="79">
        <v>0.61971727310198266</v>
      </c>
      <c r="BH14" s="79">
        <v>0.65838674537990405</v>
      </c>
      <c r="BI14" s="79">
        <v>0.67990370917251486</v>
      </c>
      <c r="BJ14" s="79">
        <v>0.67309315975009953</v>
      </c>
      <c r="BK14" s="79">
        <v>0.69033675072688616</v>
      </c>
      <c r="BL14" s="79">
        <v>0.6990717762058547</v>
      </c>
    </row>
    <row r="15" spans="1:64" ht="16.5" thickBot="1" x14ac:dyDescent="0.35">
      <c r="B15" s="52" t="s">
        <v>115</v>
      </c>
      <c r="C15" s="53"/>
      <c r="D15" s="80">
        <v>0.36278329908722262</v>
      </c>
      <c r="E15" s="80">
        <v>0.38730596320703309</v>
      </c>
      <c r="F15" s="80">
        <v>0.40318992799132586</v>
      </c>
      <c r="G15" s="80">
        <v>0.41368977201506396</v>
      </c>
      <c r="H15" s="80">
        <v>0.43038370320161146</v>
      </c>
      <c r="I15" s="80">
        <v>0.45370095290409346</v>
      </c>
      <c r="J15" s="80">
        <v>0.512567612023207</v>
      </c>
      <c r="K15" s="80">
        <v>0.52685346339132855</v>
      </c>
      <c r="L15" s="80">
        <v>0.55726510959212205</v>
      </c>
      <c r="M15" s="80">
        <v>0.64682493709937927</v>
      </c>
      <c r="N15" s="80">
        <v>0.70120804724934005</v>
      </c>
      <c r="O15" s="80">
        <v>0.83247072401473621</v>
      </c>
      <c r="P15" s="80">
        <v>1.0039851567952158</v>
      </c>
      <c r="Q15" s="80">
        <v>1.1731562255052126</v>
      </c>
      <c r="R15" s="80">
        <v>1.4208057693329497</v>
      </c>
      <c r="S15" s="80">
        <v>1.5504251574691821</v>
      </c>
      <c r="T15" s="80">
        <v>1.7516817204008992</v>
      </c>
      <c r="U15" s="80">
        <v>2.0456305122201881</v>
      </c>
      <c r="V15" s="80">
        <v>2.1712417898911784</v>
      </c>
      <c r="W15" s="80">
        <v>2.3437715132421628</v>
      </c>
      <c r="X15" s="80">
        <v>2.2189896892218011</v>
      </c>
      <c r="Y15" s="80">
        <v>2.4610673230681699</v>
      </c>
      <c r="Z15" s="80">
        <v>2.6764506912468451</v>
      </c>
      <c r="AA15" s="80">
        <v>2.9223432703678749</v>
      </c>
      <c r="AB15" s="80">
        <v>3.1450788753698014</v>
      </c>
      <c r="AC15" s="80">
        <v>3.377125359913574</v>
      </c>
      <c r="AD15" s="80">
        <v>3.6143130155205458</v>
      </c>
      <c r="AE15" s="80">
        <v>3.9954065524607807</v>
      </c>
      <c r="AF15" s="80">
        <v>4.4730239497391411</v>
      </c>
      <c r="AG15" s="80">
        <v>5.0171163929829605</v>
      </c>
      <c r="AH15" s="80">
        <v>5.4986263541325453</v>
      </c>
      <c r="AI15" s="80">
        <v>5.8263067377160258</v>
      </c>
      <c r="AJ15" s="80">
        <v>5.9644283135161942</v>
      </c>
      <c r="AK15" s="80">
        <v>6.015847209672283</v>
      </c>
      <c r="AL15" s="80">
        <v>6.0256171053847982</v>
      </c>
      <c r="AM15" s="80">
        <v>6.0273378579582717</v>
      </c>
      <c r="AN15" s="80">
        <v>6.107564741668698</v>
      </c>
      <c r="AO15" s="80">
        <v>6.227141469823998</v>
      </c>
      <c r="AP15" s="80">
        <v>6.3439414985053482</v>
      </c>
      <c r="AQ15" s="80">
        <v>6.4869049651187014</v>
      </c>
      <c r="AR15" s="80">
        <v>6.6442212390032509</v>
      </c>
      <c r="AS15" s="80">
        <v>6.8106260729900896</v>
      </c>
      <c r="AT15" s="80">
        <v>6.9608157611859864</v>
      </c>
      <c r="AU15" s="80">
        <v>7.2013244102248368</v>
      </c>
      <c r="AV15" s="80">
        <v>7.36559046244572</v>
      </c>
      <c r="AW15" s="80">
        <v>7.5891665667200572</v>
      </c>
      <c r="AX15" s="80">
        <v>7.7678939468198589</v>
      </c>
      <c r="AY15" s="80">
        <v>7.9117606083849115</v>
      </c>
      <c r="AZ15" s="80">
        <v>8.154204727939053</v>
      </c>
      <c r="BA15" s="80">
        <v>8.4744603271904193</v>
      </c>
      <c r="BB15" s="80">
        <v>8.8629423796643039</v>
      </c>
      <c r="BC15" s="80">
        <v>9.2774935247589223</v>
      </c>
      <c r="BD15" s="80">
        <v>9.8099661815499335</v>
      </c>
      <c r="BE15" s="80">
        <v>10.417549013370792</v>
      </c>
      <c r="BF15" s="80">
        <v>11.143991489027526</v>
      </c>
      <c r="BG15" s="80">
        <v>11.974599414976185</v>
      </c>
      <c r="BH15" s="80">
        <v>12.849858871561915</v>
      </c>
      <c r="BI15" s="80">
        <v>13.684576213032411</v>
      </c>
      <c r="BJ15" s="80">
        <v>14.303506856867527</v>
      </c>
      <c r="BK15" s="80">
        <v>14.756701604617312</v>
      </c>
      <c r="BL15" s="80">
        <v>14.868805436725632</v>
      </c>
    </row>
    <row r="16" spans="1:64" x14ac:dyDescent="0.3">
      <c r="B16" s="23" t="s">
        <v>32</v>
      </c>
      <c r="C16" s="46"/>
      <c r="D16" s="74">
        <v>32.716723310149625</v>
      </c>
      <c r="E16" s="74">
        <v>37.422414954604484</v>
      </c>
      <c r="F16" s="74">
        <v>34.198076717061184</v>
      </c>
      <c r="G16" s="74">
        <v>34.117347304752414</v>
      </c>
      <c r="H16" s="74">
        <v>32.679015917999394</v>
      </c>
      <c r="I16" s="74">
        <v>28.022989083035458</v>
      </c>
      <c r="J16" s="74">
        <v>32.566614468871684</v>
      </c>
      <c r="K16" s="74">
        <v>35.455751085595999</v>
      </c>
      <c r="L16" s="74">
        <v>36.240583867696593</v>
      </c>
      <c r="M16" s="74">
        <v>36.971271759769522</v>
      </c>
      <c r="N16" s="74">
        <v>33.994</v>
      </c>
      <c r="O16" s="74">
        <v>32.046999999999997</v>
      </c>
      <c r="P16" s="74">
        <v>35.667999999999999</v>
      </c>
      <c r="Q16" s="74">
        <v>34.323999999999998</v>
      </c>
      <c r="R16" s="74">
        <v>35.985999999999997</v>
      </c>
      <c r="S16" s="74">
        <v>34.359000000000002</v>
      </c>
      <c r="T16" s="74">
        <v>34.241</v>
      </c>
      <c r="U16" s="74">
        <v>33.878</v>
      </c>
      <c r="V16" s="74">
        <v>36.985999999999997</v>
      </c>
      <c r="W16" s="74">
        <v>38.122</v>
      </c>
      <c r="X16" s="74">
        <v>34.478262428638473</v>
      </c>
      <c r="Y16" s="74">
        <v>34.468106900171222</v>
      </c>
      <c r="Z16" s="74">
        <v>32.764803097190438</v>
      </c>
      <c r="AA16" s="74">
        <v>32.96494454568321</v>
      </c>
      <c r="AB16" s="74">
        <v>33.240169840469996</v>
      </c>
      <c r="AC16" s="74">
        <v>33.421240920649957</v>
      </c>
      <c r="AD16" s="74">
        <v>33.791776697935035</v>
      </c>
      <c r="AE16" s="74">
        <v>34.569944147131977</v>
      </c>
      <c r="AF16" s="74">
        <v>34.776007912609664</v>
      </c>
      <c r="AG16" s="74">
        <v>32.099104401381396</v>
      </c>
      <c r="AH16" s="74">
        <v>32.698101187730124</v>
      </c>
      <c r="AI16" s="74">
        <v>33.132110288931315</v>
      </c>
      <c r="AJ16" s="74">
        <v>33.229797265731285</v>
      </c>
      <c r="AK16" s="74">
        <v>33.182337235525019</v>
      </c>
      <c r="AL16" s="74">
        <v>29.020008976572715</v>
      </c>
      <c r="AM16" s="74">
        <v>28.870441469928053</v>
      </c>
      <c r="AN16" s="74">
        <v>28.640117402202005</v>
      </c>
      <c r="AO16" s="74">
        <v>28.711838181117923</v>
      </c>
      <c r="AP16" s="74">
        <v>28.665892269333771</v>
      </c>
      <c r="AQ16" s="74">
        <v>28.613460936327805</v>
      </c>
      <c r="AR16" s="74">
        <v>28.853288027663684</v>
      </c>
      <c r="AS16" s="74">
        <v>29.158237187832849</v>
      </c>
      <c r="AT16" s="74">
        <v>29.173411579146943</v>
      </c>
      <c r="AU16" s="74">
        <v>29.555180782315901</v>
      </c>
      <c r="AV16" s="74">
        <v>29.410542973172308</v>
      </c>
      <c r="AW16" s="74">
        <v>29.858601711230236</v>
      </c>
      <c r="AX16" s="74">
        <v>30.222149865315121</v>
      </c>
      <c r="AY16" s="74">
        <v>30.334730546419678</v>
      </c>
      <c r="AZ16" s="74">
        <v>30.60602778648072</v>
      </c>
      <c r="BA16" s="74">
        <v>31.151539939519608</v>
      </c>
      <c r="BB16" s="74">
        <v>31.540886156373325</v>
      </c>
      <c r="BC16" s="74">
        <v>31.858759008632845</v>
      </c>
      <c r="BD16" s="74">
        <v>32.595968184603421</v>
      </c>
      <c r="BE16" s="74">
        <v>33.289832565305133</v>
      </c>
      <c r="BF16" s="74">
        <v>33.847888753045254</v>
      </c>
      <c r="BG16" s="74">
        <v>34.676689158081317</v>
      </c>
      <c r="BH16" s="74">
        <v>35.856019178285997</v>
      </c>
      <c r="BI16" s="74">
        <v>36.597466968976555</v>
      </c>
      <c r="BJ16" s="74">
        <v>37.232751835457137</v>
      </c>
      <c r="BK16" s="74">
        <v>37.842053205434311</v>
      </c>
      <c r="BL16" s="74">
        <v>37.926736325644249</v>
      </c>
    </row>
    <row r="17" spans="2:64" ht="16.5" thickBot="1" x14ac:dyDescent="0.35">
      <c r="B17" s="47" t="s">
        <v>33</v>
      </c>
      <c r="C17" s="48"/>
      <c r="D17" s="81">
        <v>-1.3295029063720616</v>
      </c>
      <c r="E17" s="81">
        <v>-1.3295029063720616</v>
      </c>
      <c r="F17" s="81">
        <v>-1.3295029063720616</v>
      </c>
      <c r="G17" s="81">
        <v>-1.3295029063720616</v>
      </c>
      <c r="H17" s="81">
        <v>-1.32950290637206</v>
      </c>
      <c r="I17" s="81">
        <v>-1.3295029063720616</v>
      </c>
      <c r="J17" s="81">
        <v>-1.3295029063720616</v>
      </c>
      <c r="K17" s="81">
        <v>-1.3295029063720616</v>
      </c>
      <c r="L17" s="81">
        <v>-1.3295029063720616</v>
      </c>
      <c r="M17" s="81">
        <v>-1.5329999999999999</v>
      </c>
      <c r="N17" s="81">
        <v>-1.6020000000000001</v>
      </c>
      <c r="O17" s="81">
        <v>-1.645</v>
      </c>
      <c r="P17" s="81">
        <v>-1.5509999999999999</v>
      </c>
      <c r="Q17" s="81">
        <v>-1.3480000000000001</v>
      </c>
      <c r="R17" s="81">
        <v>-1.5740000000000001</v>
      </c>
      <c r="S17" s="81">
        <v>-1.5980000000000001</v>
      </c>
      <c r="T17" s="81">
        <v>-1.78</v>
      </c>
      <c r="U17" s="81">
        <v>-2.3839999999999999</v>
      </c>
      <c r="V17" s="81">
        <v>-2.4079999999999999</v>
      </c>
      <c r="W17" s="81">
        <v>-2.4500000000000002</v>
      </c>
      <c r="X17" s="81">
        <v>-2.3614892645465475</v>
      </c>
      <c r="Y17" s="81">
        <v>-2.4474903278221385</v>
      </c>
      <c r="Z17" s="81">
        <v>-3.5224842930406868</v>
      </c>
      <c r="AA17" s="81">
        <v>-3.3283847986575177</v>
      </c>
      <c r="AB17" s="81">
        <v>-3.0599523398055024</v>
      </c>
      <c r="AC17" s="81">
        <v>-2.9630930174491903</v>
      </c>
      <c r="AD17" s="81">
        <v>-2.9307004051941483</v>
      </c>
      <c r="AE17" s="81">
        <v>-3.4189283882049777</v>
      </c>
      <c r="AF17" s="81">
        <v>-3.1163888008750691</v>
      </c>
      <c r="AG17" s="81">
        <v>-3.0476337659300734</v>
      </c>
      <c r="AH17" s="81">
        <v>-3.2158345266475648</v>
      </c>
      <c r="AI17" s="81">
        <v>-3.7334394798598876</v>
      </c>
      <c r="AJ17" s="81">
        <v>-3.4223068468163658</v>
      </c>
      <c r="AK17" s="81">
        <v>-3.4121030899779399</v>
      </c>
      <c r="AL17" s="81">
        <v>-2.3511799868761343</v>
      </c>
      <c r="AM17" s="81">
        <v>-2.8165203594011152</v>
      </c>
      <c r="AN17" s="81">
        <v>-2.8666520499936765</v>
      </c>
      <c r="AO17" s="81">
        <v>-2.6627826408414261</v>
      </c>
      <c r="AP17" s="81">
        <v>-2.8034740018306761</v>
      </c>
      <c r="AQ17" s="81">
        <v>-2.5333115685483909</v>
      </c>
      <c r="AR17" s="81">
        <v>-2.6300169139999432</v>
      </c>
      <c r="AS17" s="81">
        <v>-2.768981478589001</v>
      </c>
      <c r="AT17" s="81">
        <v>-2.857252378728266</v>
      </c>
      <c r="AU17" s="81">
        <v>-2.8201867828168705</v>
      </c>
      <c r="AV17" s="81">
        <v>-3.3537153726154325</v>
      </c>
      <c r="AW17" s="81">
        <v>-3.0258990967407207</v>
      </c>
      <c r="AX17" s="81">
        <v>-3.0308452410281421</v>
      </c>
      <c r="AY17" s="81">
        <v>-3.0532044786469799</v>
      </c>
      <c r="AZ17" s="81">
        <v>-3.0285271772997104</v>
      </c>
      <c r="BA17" s="81">
        <v>-3.6193423115591714</v>
      </c>
      <c r="BB17" s="81">
        <v>-3.4956280074763515</v>
      </c>
      <c r="BC17" s="81">
        <v>-3.5326866526295966</v>
      </c>
      <c r="BD17" s="81">
        <v>-3.6441248256583951</v>
      </c>
      <c r="BE17" s="81">
        <v>-3.8698324962439807</v>
      </c>
      <c r="BF17" s="81">
        <v>-3.5172076962153431</v>
      </c>
      <c r="BG17" s="81">
        <v>-3.8915063073822704</v>
      </c>
      <c r="BH17" s="81">
        <v>-3.9782819551110928</v>
      </c>
      <c r="BI17" s="81">
        <v>-3.4442206723318134</v>
      </c>
      <c r="BJ17" s="81">
        <v>-3.7569941155441406</v>
      </c>
      <c r="BK17" s="81">
        <v>-4.1293582764561529</v>
      </c>
      <c r="BL17" s="81">
        <v>-3.9033079957544015</v>
      </c>
    </row>
    <row r="18" spans="2:64" x14ac:dyDescent="0.3">
      <c r="B18" s="23" t="s">
        <v>34</v>
      </c>
      <c r="C18" s="46"/>
      <c r="D18" s="74">
        <v>31.387220403777562</v>
      </c>
      <c r="E18" s="74">
        <v>36.092912048232421</v>
      </c>
      <c r="F18" s="74">
        <v>32.868573810689121</v>
      </c>
      <c r="G18" s="74">
        <v>32.787844398380351</v>
      </c>
      <c r="H18" s="74">
        <v>31.349513011627334</v>
      </c>
      <c r="I18" s="74">
        <v>26.693486176663399</v>
      </c>
      <c r="J18" s="74">
        <v>31.237111562499621</v>
      </c>
      <c r="K18" s="74">
        <v>34.126248179223936</v>
      </c>
      <c r="L18" s="74">
        <v>34.911080961324529</v>
      </c>
      <c r="M18" s="74">
        <v>35.43827175976952</v>
      </c>
      <c r="N18" s="74">
        <v>32.392000000000003</v>
      </c>
      <c r="O18" s="74">
        <v>30.402000000000001</v>
      </c>
      <c r="P18" s="74">
        <v>34.116999999999997</v>
      </c>
      <c r="Q18" s="74">
        <v>32.975999999999999</v>
      </c>
      <c r="R18" s="74">
        <v>34.411999999999999</v>
      </c>
      <c r="S18" s="74">
        <v>32.761000000000003</v>
      </c>
      <c r="T18" s="74">
        <v>32.460999999999999</v>
      </c>
      <c r="U18" s="74">
        <v>31.494</v>
      </c>
      <c r="V18" s="74">
        <v>34.578000000000003</v>
      </c>
      <c r="W18" s="74">
        <v>35.671999999999997</v>
      </c>
      <c r="X18" s="74">
        <v>32.116773164091924</v>
      </c>
      <c r="Y18" s="74">
        <v>32.020616572349084</v>
      </c>
      <c r="Z18" s="74">
        <v>29.24231880414975</v>
      </c>
      <c r="AA18" s="74">
        <v>29.636559747025693</v>
      </c>
      <c r="AB18" s="74">
        <v>30.180217500664494</v>
      </c>
      <c r="AC18" s="74">
        <v>30.458147903200768</v>
      </c>
      <c r="AD18" s="74">
        <v>30.861076292740886</v>
      </c>
      <c r="AE18" s="74">
        <v>31.151015758926999</v>
      </c>
      <c r="AF18" s="74">
        <v>31.659619111734596</v>
      </c>
      <c r="AG18" s="74">
        <v>29.051470635451324</v>
      </c>
      <c r="AH18" s="74">
        <v>29.482266661082559</v>
      </c>
      <c r="AI18" s="74">
        <v>29.398670809071426</v>
      </c>
      <c r="AJ18" s="74">
        <v>29.80749041891492</v>
      </c>
      <c r="AK18" s="74">
        <v>29.770234145547079</v>
      </c>
      <c r="AL18" s="74">
        <v>26.668828989696582</v>
      </c>
      <c r="AM18" s="74">
        <v>26.053921110526939</v>
      </c>
      <c r="AN18" s="74">
        <v>25.77346535220833</v>
      </c>
      <c r="AO18" s="74">
        <v>26.049055540276498</v>
      </c>
      <c r="AP18" s="74">
        <v>25.862418267503095</v>
      </c>
      <c r="AQ18" s="74">
        <v>26.080149367779413</v>
      </c>
      <c r="AR18" s="74">
        <v>26.223271113663742</v>
      </c>
      <c r="AS18" s="74">
        <v>26.389255709243848</v>
      </c>
      <c r="AT18" s="74">
        <v>26.316159200418678</v>
      </c>
      <c r="AU18" s="74">
        <v>26.734993999499032</v>
      </c>
      <c r="AV18" s="74">
        <v>26.056827600556876</v>
      </c>
      <c r="AW18" s="74">
        <v>26.832702614489516</v>
      </c>
      <c r="AX18" s="74">
        <v>27.191304624286978</v>
      </c>
      <c r="AY18" s="74">
        <v>27.281526067772699</v>
      </c>
      <c r="AZ18" s="74">
        <v>27.577500609181008</v>
      </c>
      <c r="BA18" s="74">
        <v>27.532197627960436</v>
      </c>
      <c r="BB18" s="74">
        <v>28.045258148896973</v>
      </c>
      <c r="BC18" s="74">
        <v>28.326072356003248</v>
      </c>
      <c r="BD18" s="74">
        <v>28.951843358945027</v>
      </c>
      <c r="BE18" s="74">
        <v>29.420000069061153</v>
      </c>
      <c r="BF18" s="74">
        <v>30.33068105682991</v>
      </c>
      <c r="BG18" s="74">
        <v>30.785182850699044</v>
      </c>
      <c r="BH18" s="74">
        <v>31.877737223174904</v>
      </c>
      <c r="BI18" s="74">
        <v>33.153246296644738</v>
      </c>
      <c r="BJ18" s="74">
        <v>33.475757719912998</v>
      </c>
      <c r="BK18" s="74">
        <v>33.712694928978159</v>
      </c>
      <c r="BL18" s="74">
        <v>34.023428329889846</v>
      </c>
    </row>
    <row r="19" spans="2:64" ht="16.5" thickBot="1" x14ac:dyDescent="0.35">
      <c r="B19" s="47" t="s">
        <v>35</v>
      </c>
      <c r="C19" s="48"/>
      <c r="D19" s="81">
        <v>-5.8372545020738729</v>
      </c>
      <c r="E19" s="81">
        <v>-9.5023035856518661</v>
      </c>
      <c r="F19" s="81">
        <v>-6.1992364602263459</v>
      </c>
      <c r="G19" s="81">
        <v>-5.7425768977360043</v>
      </c>
      <c r="H19" s="81">
        <v>-3.8638656849479687</v>
      </c>
      <c r="I19" s="81">
        <v>1.3199620554662925</v>
      </c>
      <c r="J19" s="81">
        <v>-2.9281645799795335</v>
      </c>
      <c r="K19" s="81">
        <v>-5.9115410080872683</v>
      </c>
      <c r="L19" s="81">
        <v>-6.2830188024905658</v>
      </c>
      <c r="M19" s="81">
        <v>-7.343</v>
      </c>
      <c r="N19" s="81">
        <v>-3.2250000000000001</v>
      </c>
      <c r="O19" s="81">
        <v>-1.8089999999999999</v>
      </c>
      <c r="P19" s="81">
        <v>-5.5490000000000004</v>
      </c>
      <c r="Q19" s="81">
        <v>-4.0599999999999996</v>
      </c>
      <c r="R19" s="81">
        <v>-6.1580000000000004</v>
      </c>
      <c r="S19" s="81">
        <v>-4.2949999999999999</v>
      </c>
      <c r="T19" s="81">
        <v>-4.2519999999999998</v>
      </c>
      <c r="U19" s="81">
        <v>-3.1379999999999999</v>
      </c>
      <c r="V19" s="81">
        <v>-6.7060000000000004</v>
      </c>
      <c r="W19" s="81">
        <v>-7.7060000000000004</v>
      </c>
      <c r="X19" s="81">
        <v>-4.6085690000000001</v>
      </c>
      <c r="Y19" s="81">
        <v>-4.4643689999999996</v>
      </c>
      <c r="Z19" s="81">
        <v>-2.1623890000000001</v>
      </c>
      <c r="AA19" s="81">
        <v>-2.102312</v>
      </c>
      <c r="AB19" s="81">
        <v>-2.1458209999999998</v>
      </c>
      <c r="AC19" s="81">
        <v>-2.1877750000000002</v>
      </c>
      <c r="AD19" s="81">
        <v>-2.4066889999999996</v>
      </c>
      <c r="AE19" s="81">
        <v>-2.7327029999999999</v>
      </c>
      <c r="AF19" s="81">
        <v>-2.7496700000000001</v>
      </c>
      <c r="AG19" s="81">
        <v>0.144621</v>
      </c>
      <c r="AH19" s="81">
        <v>-0.15598500000000001</v>
      </c>
      <c r="AI19" s="81">
        <v>-3.0502999999999999E-2</v>
      </c>
      <c r="AJ19" s="81">
        <v>0.11535200000000001</v>
      </c>
      <c r="AK19" s="81">
        <v>0.41928399999999999</v>
      </c>
      <c r="AL19" s="81">
        <v>4.6064979999999993</v>
      </c>
      <c r="AM19" s="81">
        <v>4.9769519999999998</v>
      </c>
      <c r="AN19" s="81">
        <v>5.4424160000000006</v>
      </c>
      <c r="AO19" s="81">
        <v>5.3429250000000001</v>
      </c>
      <c r="AP19" s="81">
        <v>5.5392060000000001</v>
      </c>
      <c r="AQ19" s="81">
        <v>6.0053299999999998</v>
      </c>
      <c r="AR19" s="81">
        <v>6.1392489999999995</v>
      </c>
      <c r="AS19" s="81">
        <v>6.0809100000000003</v>
      </c>
      <c r="AT19" s="81">
        <v>6.4261699999999999</v>
      </c>
      <c r="AU19" s="81">
        <v>6.2241009999999992</v>
      </c>
      <c r="AV19" s="81">
        <v>6.832808</v>
      </c>
      <c r="AW19" s="81">
        <v>6.6363850000000006</v>
      </c>
      <c r="AX19" s="81">
        <v>6.6824560000000002</v>
      </c>
      <c r="AY19" s="81">
        <v>6.7004999999999999</v>
      </c>
      <c r="AZ19" s="81">
        <v>6.7314369999999997</v>
      </c>
      <c r="BA19" s="81">
        <v>6.751951</v>
      </c>
      <c r="BB19" s="81">
        <v>6.7662380000000004</v>
      </c>
      <c r="BC19" s="81">
        <v>6.6504179999999993</v>
      </c>
      <c r="BD19" s="81">
        <v>6.513954</v>
      </c>
      <c r="BE19" s="81">
        <v>6.3536820000000001</v>
      </c>
      <c r="BF19" s="81">
        <v>6.0910649999999995</v>
      </c>
      <c r="BG19" s="81">
        <v>5.413176</v>
      </c>
      <c r="BH19" s="81">
        <v>4.2557349999999996</v>
      </c>
      <c r="BI19" s="81">
        <v>3.580835</v>
      </c>
      <c r="BJ19" s="81">
        <v>3.1876860000000002</v>
      </c>
      <c r="BK19" s="81">
        <v>2.9418919999999997</v>
      </c>
      <c r="BL19" s="81">
        <v>3.02773</v>
      </c>
    </row>
    <row r="20" spans="2:64" x14ac:dyDescent="0.3">
      <c r="B20" s="23" t="s">
        <v>13</v>
      </c>
      <c r="C20" s="46"/>
      <c r="D20" s="74">
        <v>25.54996590170369</v>
      </c>
      <c r="E20" s="74">
        <v>26.590608462580555</v>
      </c>
      <c r="F20" s="74">
        <v>26.669337350462776</v>
      </c>
      <c r="G20" s="74">
        <v>27.045267500644346</v>
      </c>
      <c r="H20" s="74">
        <v>27.485647326679366</v>
      </c>
      <c r="I20" s="74">
        <v>28.01344823212969</v>
      </c>
      <c r="J20" s="74">
        <v>28.308946982520087</v>
      </c>
      <c r="K20" s="74">
        <v>28.214707171136666</v>
      </c>
      <c r="L20" s="74">
        <v>28.628062158833963</v>
      </c>
      <c r="M20" s="74">
        <v>28.095271759769521</v>
      </c>
      <c r="N20" s="74">
        <v>29.167000000000002</v>
      </c>
      <c r="O20" s="74">
        <v>28.593</v>
      </c>
      <c r="P20" s="74">
        <v>28.568000000000001</v>
      </c>
      <c r="Q20" s="74">
        <v>28.916</v>
      </c>
      <c r="R20" s="74">
        <v>28.254000000000001</v>
      </c>
      <c r="S20" s="74">
        <v>28.466000000000001</v>
      </c>
      <c r="T20" s="74">
        <v>28.209</v>
      </c>
      <c r="U20" s="74">
        <v>28.356000000000002</v>
      </c>
      <c r="V20" s="74">
        <v>27.872</v>
      </c>
      <c r="W20" s="74">
        <v>27.966000000000001</v>
      </c>
      <c r="X20" s="74">
        <v>27.508204164091925</v>
      </c>
      <c r="Y20" s="74">
        <v>27.556247572349086</v>
      </c>
      <c r="Z20" s="74">
        <v>27.079929804149749</v>
      </c>
      <c r="AA20" s="74">
        <v>27.534247747025692</v>
      </c>
      <c r="AB20" s="74">
        <v>28.034396500664492</v>
      </c>
      <c r="AC20" s="74">
        <v>28.270372903200766</v>
      </c>
      <c r="AD20" s="74">
        <v>28.454387292740886</v>
      </c>
      <c r="AE20" s="74">
        <v>28.418312758926998</v>
      </c>
      <c r="AF20" s="74">
        <v>28.909949111734598</v>
      </c>
      <c r="AG20" s="74">
        <v>29.196091635451324</v>
      </c>
      <c r="AH20" s="74">
        <v>29.326281661082557</v>
      </c>
      <c r="AI20" s="74">
        <v>29.368167809071426</v>
      </c>
      <c r="AJ20" s="74">
        <v>29.922842418914922</v>
      </c>
      <c r="AK20" s="74">
        <v>30.18951814554708</v>
      </c>
      <c r="AL20" s="74">
        <v>31.27532698969658</v>
      </c>
      <c r="AM20" s="74">
        <v>31.03087311052694</v>
      </c>
      <c r="AN20" s="74">
        <v>31.215881352208331</v>
      </c>
      <c r="AO20" s="74">
        <v>31.391980540276499</v>
      </c>
      <c r="AP20" s="74">
        <v>31.401624267503095</v>
      </c>
      <c r="AQ20" s="74">
        <v>32.085479367779413</v>
      </c>
      <c r="AR20" s="74">
        <v>32.362520113663741</v>
      </c>
      <c r="AS20" s="74">
        <v>32.470165709243851</v>
      </c>
      <c r="AT20" s="74">
        <v>32.742329200418681</v>
      </c>
      <c r="AU20" s="74">
        <v>32.95909499949903</v>
      </c>
      <c r="AV20" s="74">
        <v>32.889635600556872</v>
      </c>
      <c r="AW20" s="74">
        <v>33.469087614489517</v>
      </c>
      <c r="AX20" s="74">
        <v>33.87376062428698</v>
      </c>
      <c r="AY20" s="74">
        <v>33.982026067772701</v>
      </c>
      <c r="AZ20" s="74">
        <v>34.308937609181008</v>
      </c>
      <c r="BA20" s="74">
        <v>34.284148627960434</v>
      </c>
      <c r="BB20" s="74">
        <v>34.811496148896971</v>
      </c>
      <c r="BC20" s="74">
        <v>34.976490356003247</v>
      </c>
      <c r="BD20" s="74">
        <v>35.465797358945025</v>
      </c>
      <c r="BE20" s="74">
        <v>35.773682069061152</v>
      </c>
      <c r="BF20" s="74">
        <v>36.42174605682991</v>
      </c>
      <c r="BG20" s="74">
        <v>36.198358850699044</v>
      </c>
      <c r="BH20" s="74">
        <v>36.133472223174905</v>
      </c>
      <c r="BI20" s="74">
        <v>36.734081296644739</v>
      </c>
      <c r="BJ20" s="74">
        <v>36.663443719912998</v>
      </c>
      <c r="BK20" s="74">
        <v>36.654586928978162</v>
      </c>
      <c r="BL20" s="74">
        <v>37.051158329889844</v>
      </c>
    </row>
    <row r="21" spans="2:64" ht="16.5" thickBot="1" x14ac:dyDescent="0.35">
      <c r="B21" s="5" t="s">
        <v>106</v>
      </c>
      <c r="C21" s="39"/>
      <c r="D21" s="77">
        <v>1.7859426165290879</v>
      </c>
      <c r="E21" s="77">
        <v>1.8586835315343808</v>
      </c>
      <c r="F21" s="77">
        <v>1.8641866807973482</v>
      </c>
      <c r="G21" s="77">
        <v>1.8904641982950399</v>
      </c>
      <c r="H21" s="77">
        <v>1.9212467481348878</v>
      </c>
      <c r="I21" s="77">
        <v>1.9581400314258655</v>
      </c>
      <c r="J21" s="77">
        <v>1.9787953940781542</v>
      </c>
      <c r="K21" s="77">
        <v>1.972208031262453</v>
      </c>
      <c r="L21" s="77">
        <v>2.001101544902494</v>
      </c>
      <c r="M21" s="77">
        <v>2.1127644363346678</v>
      </c>
      <c r="N21" s="77">
        <v>2.1040000000000001</v>
      </c>
      <c r="O21" s="77">
        <v>2.0630000000000002</v>
      </c>
      <c r="P21" s="77">
        <v>2.0630000000000002</v>
      </c>
      <c r="Q21" s="77">
        <v>2.0880000000000001</v>
      </c>
      <c r="R21" s="77">
        <v>2.0390000000000001</v>
      </c>
      <c r="S21" s="77">
        <v>2.0539999999999998</v>
      </c>
      <c r="T21" s="77">
        <v>2.0350000000000001</v>
      </c>
      <c r="U21" s="77">
        <v>2.0459999999999998</v>
      </c>
      <c r="V21" s="77">
        <v>2.012</v>
      </c>
      <c r="W21" s="77">
        <v>2.02</v>
      </c>
      <c r="X21" s="77">
        <v>2.0686169531397129</v>
      </c>
      <c r="Y21" s="77">
        <v>2.0722298174406513</v>
      </c>
      <c r="Z21" s="77">
        <v>2.0364107212720612</v>
      </c>
      <c r="AA21" s="77">
        <v>2.0705754305763322</v>
      </c>
      <c r="AB21" s="77">
        <v>2.1081866168499701</v>
      </c>
      <c r="AC21" s="77">
        <v>2.1259320423206978</v>
      </c>
      <c r="AD21" s="77">
        <v>2.1397699244141148</v>
      </c>
      <c r="AE21" s="77">
        <v>2.1370571194713102</v>
      </c>
      <c r="AF21" s="77">
        <v>2.174028173202442</v>
      </c>
      <c r="AG21" s="77">
        <v>2.1955460909859399</v>
      </c>
      <c r="AH21" s="77">
        <v>2.2053363809134083</v>
      </c>
      <c r="AI21" s="77">
        <v>2.2084862192421713</v>
      </c>
      <c r="AJ21" s="77">
        <v>2.2501977499024024</v>
      </c>
      <c r="AK21" s="77">
        <v>2.2702517645451405</v>
      </c>
      <c r="AL21" s="77">
        <v>2.3519045896251831</v>
      </c>
      <c r="AM21" s="77">
        <v>2.3335216579116258</v>
      </c>
      <c r="AN21" s="77">
        <v>2.3474342776860668</v>
      </c>
      <c r="AO21" s="77">
        <v>2.360676936628793</v>
      </c>
      <c r="AP21" s="77">
        <v>2.3614021449162328</v>
      </c>
      <c r="AQ21" s="77">
        <v>2.4128280484570119</v>
      </c>
      <c r="AR21" s="77">
        <v>2.4336615125475136</v>
      </c>
      <c r="AS21" s="77">
        <v>2.4417564613351379</v>
      </c>
      <c r="AT21" s="77">
        <v>2.4622231558714849</v>
      </c>
      <c r="AU21" s="77">
        <v>2.478523943962327</v>
      </c>
      <c r="AV21" s="77">
        <v>2.4733005971618769</v>
      </c>
      <c r="AW21" s="77">
        <v>2.5168753886096118</v>
      </c>
      <c r="AX21" s="77">
        <v>2.5473067989463809</v>
      </c>
      <c r="AY21" s="77">
        <v>2.555448360296507</v>
      </c>
      <c r="AZ21" s="77">
        <v>2.5800321082104118</v>
      </c>
      <c r="BA21" s="77">
        <v>2.5781679768226247</v>
      </c>
      <c r="BB21" s="77">
        <v>2.6178245103970523</v>
      </c>
      <c r="BC21" s="77">
        <v>2.6302320747714441</v>
      </c>
      <c r="BD21" s="77">
        <v>2.667027961392666</v>
      </c>
      <c r="BE21" s="77">
        <v>2.6901808915933989</v>
      </c>
      <c r="BF21" s="77">
        <v>2.7389153034736093</v>
      </c>
      <c r="BG21" s="77">
        <v>2.7221165855725684</v>
      </c>
      <c r="BH21" s="77">
        <v>2.7172371111827531</v>
      </c>
      <c r="BI21" s="77">
        <v>2.7624029135076844</v>
      </c>
      <c r="BJ21" s="77">
        <v>2.7570909677374575</v>
      </c>
      <c r="BK21" s="77">
        <v>2.7564249370591578</v>
      </c>
      <c r="BL21" s="77">
        <v>2.7862471064077163</v>
      </c>
    </row>
    <row r="22" spans="2:64" ht="16.5" thickBot="1" x14ac:dyDescent="0.35">
      <c r="B22" s="20" t="s">
        <v>16</v>
      </c>
      <c r="C22" s="21"/>
      <c r="D22" s="75">
        <v>26.87946880807575</v>
      </c>
      <c r="E22" s="75">
        <v>27.920111368952618</v>
      </c>
      <c r="F22" s="75">
        <v>27.998840256834839</v>
      </c>
      <c r="G22" s="75">
        <v>28.374770407016406</v>
      </c>
      <c r="H22" s="75">
        <v>28.815150233051426</v>
      </c>
      <c r="I22" s="75">
        <v>29.342951138501753</v>
      </c>
      <c r="J22" s="75">
        <v>29.638449888892147</v>
      </c>
      <c r="K22" s="75">
        <v>29.54421007750873</v>
      </c>
      <c r="L22" s="75">
        <v>29.957565065206026</v>
      </c>
      <c r="M22" s="75">
        <v>29.628271759769522</v>
      </c>
      <c r="N22" s="75">
        <v>30.769000000000002</v>
      </c>
      <c r="O22" s="75">
        <v>30.238</v>
      </c>
      <c r="P22" s="75">
        <v>30.119</v>
      </c>
      <c r="Q22" s="75">
        <v>30.263999999999999</v>
      </c>
      <c r="R22" s="75">
        <v>29.828000000000003</v>
      </c>
      <c r="S22" s="75">
        <v>30.064</v>
      </c>
      <c r="T22" s="75">
        <v>29.989000000000001</v>
      </c>
      <c r="U22" s="75">
        <v>30.740000000000002</v>
      </c>
      <c r="V22" s="75">
        <v>30.28</v>
      </c>
      <c r="W22" s="75">
        <v>30.416</v>
      </c>
      <c r="X22" s="75">
        <v>29.869693428638474</v>
      </c>
      <c r="Y22" s="75">
        <v>30.003737900171224</v>
      </c>
      <c r="Z22" s="75">
        <v>30.602414097190437</v>
      </c>
      <c r="AA22" s="75">
        <v>30.862632545683208</v>
      </c>
      <c r="AB22" s="75">
        <v>31.094348840469994</v>
      </c>
      <c r="AC22" s="75">
        <v>31.233465920649955</v>
      </c>
      <c r="AD22" s="75">
        <v>31.385087697935035</v>
      </c>
      <c r="AE22" s="75">
        <v>31.837241147131977</v>
      </c>
      <c r="AF22" s="75">
        <v>32.026337912609669</v>
      </c>
      <c r="AG22" s="75">
        <v>32.243725401381397</v>
      </c>
      <c r="AH22" s="75">
        <v>32.542116187730123</v>
      </c>
      <c r="AI22" s="75">
        <v>33.101607288931312</v>
      </c>
      <c r="AJ22" s="75">
        <v>33.345149265731287</v>
      </c>
      <c r="AK22" s="75">
        <v>33.601621235525016</v>
      </c>
      <c r="AL22" s="75">
        <v>33.626506976572713</v>
      </c>
      <c r="AM22" s="75">
        <v>33.847393469928058</v>
      </c>
      <c r="AN22" s="75">
        <v>34.08253340220201</v>
      </c>
      <c r="AO22" s="75">
        <v>34.054763181117927</v>
      </c>
      <c r="AP22" s="75">
        <v>34.205098269333774</v>
      </c>
      <c r="AQ22" s="75">
        <v>34.618790936327805</v>
      </c>
      <c r="AR22" s="75">
        <v>34.992537027663687</v>
      </c>
      <c r="AS22" s="75">
        <v>35.239147187832849</v>
      </c>
      <c r="AT22" s="75">
        <v>35.59958157914695</v>
      </c>
      <c r="AU22" s="75">
        <v>35.779281782315898</v>
      </c>
      <c r="AV22" s="75">
        <v>36.243350973172305</v>
      </c>
      <c r="AW22" s="75">
        <v>36.49498671123024</v>
      </c>
      <c r="AX22" s="75">
        <v>36.904605865315119</v>
      </c>
      <c r="AY22" s="75">
        <v>37.035230546419683</v>
      </c>
      <c r="AZ22" s="75">
        <v>37.337464786480716</v>
      </c>
      <c r="BA22" s="75">
        <v>37.903490939519607</v>
      </c>
      <c r="BB22" s="75">
        <v>38.30712415637332</v>
      </c>
      <c r="BC22" s="75">
        <v>38.509177008632847</v>
      </c>
      <c r="BD22" s="75">
        <v>39.10992218460342</v>
      </c>
      <c r="BE22" s="75">
        <v>39.643514565305132</v>
      </c>
      <c r="BF22" s="75">
        <v>39.938953753045254</v>
      </c>
      <c r="BG22" s="75">
        <v>40.089865158081317</v>
      </c>
      <c r="BH22" s="75">
        <v>40.111754178285999</v>
      </c>
      <c r="BI22" s="75">
        <v>40.178301968976555</v>
      </c>
      <c r="BJ22" s="75">
        <v>40.420437835457136</v>
      </c>
      <c r="BK22" s="75">
        <v>40.783945205434314</v>
      </c>
      <c r="BL22" s="75">
        <v>40.954466325644248</v>
      </c>
    </row>
    <row r="23" spans="2:64" x14ac:dyDescent="0.3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</row>
    <row r="25" spans="2:64" ht="16.5" thickBot="1" x14ac:dyDescent="0.35"/>
    <row r="26" spans="2:64" ht="20.25" x14ac:dyDescent="0.3">
      <c r="B26" s="6" t="s">
        <v>135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2:64" ht="17.25" thickBot="1" x14ac:dyDescent="0.35">
      <c r="B27" s="7" t="s">
        <v>129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</row>
    <row r="28" spans="2:64" ht="16.5" thickBot="1" x14ac:dyDescent="0.35">
      <c r="B28" s="8" t="s">
        <v>134</v>
      </c>
      <c r="C28" s="10"/>
      <c r="D28" s="8">
        <v>2000</v>
      </c>
      <c r="E28" s="8">
        <v>2001</v>
      </c>
      <c r="F28" s="8">
        <v>2002</v>
      </c>
      <c r="G28" s="8">
        <v>2003</v>
      </c>
      <c r="H28" s="8">
        <v>2004</v>
      </c>
      <c r="I28" s="8">
        <v>2005</v>
      </c>
      <c r="J28" s="8">
        <v>2006</v>
      </c>
      <c r="K28" s="8">
        <v>2007</v>
      </c>
      <c r="L28" s="8">
        <v>2008</v>
      </c>
      <c r="M28" s="8">
        <v>2009</v>
      </c>
      <c r="N28" s="8">
        <v>2010</v>
      </c>
      <c r="O28" s="8">
        <v>2011</v>
      </c>
      <c r="P28" s="8">
        <v>2012</v>
      </c>
      <c r="Q28" s="8">
        <v>2013</v>
      </c>
      <c r="R28" s="8">
        <v>2014</v>
      </c>
      <c r="S28" s="8">
        <v>2015</v>
      </c>
      <c r="T28" s="8">
        <v>2016</v>
      </c>
      <c r="U28" s="8">
        <v>2017</v>
      </c>
      <c r="V28" s="8">
        <v>2018</v>
      </c>
      <c r="W28" s="8">
        <v>2019</v>
      </c>
      <c r="X28" s="8">
        <v>2020</v>
      </c>
      <c r="Y28" s="8">
        <v>2021</v>
      </c>
      <c r="Z28" s="8">
        <v>2022</v>
      </c>
      <c r="AA28" s="8">
        <v>2023</v>
      </c>
      <c r="AB28" s="8">
        <v>2024</v>
      </c>
      <c r="AC28" s="8">
        <v>2025</v>
      </c>
      <c r="AD28" s="8">
        <v>2026</v>
      </c>
      <c r="AE28" s="8">
        <v>2027</v>
      </c>
      <c r="AF28" s="8">
        <v>2028</v>
      </c>
      <c r="AG28" s="8">
        <v>2029</v>
      </c>
      <c r="AH28" s="8">
        <v>2030</v>
      </c>
      <c r="AI28" s="8">
        <v>2031</v>
      </c>
      <c r="AJ28" s="8">
        <v>2032</v>
      </c>
      <c r="AK28" s="8">
        <v>2033</v>
      </c>
      <c r="AL28" s="8">
        <v>2034</v>
      </c>
      <c r="AM28" s="8">
        <v>2035</v>
      </c>
      <c r="AN28" s="8">
        <v>2036</v>
      </c>
      <c r="AO28" s="8">
        <v>2037</v>
      </c>
      <c r="AP28" s="8">
        <v>2038</v>
      </c>
      <c r="AQ28" s="8">
        <v>2039</v>
      </c>
      <c r="AR28" s="8">
        <v>2040</v>
      </c>
      <c r="AS28" s="8">
        <v>2041</v>
      </c>
      <c r="AT28" s="8">
        <v>2042</v>
      </c>
      <c r="AU28" s="8">
        <v>2043</v>
      </c>
      <c r="AV28" s="8">
        <v>2044</v>
      </c>
      <c r="AW28" s="8">
        <v>2045</v>
      </c>
      <c r="AX28" s="8">
        <v>2046</v>
      </c>
      <c r="AY28" s="8">
        <v>2047</v>
      </c>
      <c r="AZ28" s="8">
        <v>2048</v>
      </c>
      <c r="BA28" s="8">
        <v>2049</v>
      </c>
      <c r="BB28" s="8">
        <v>2050</v>
      </c>
      <c r="BC28" s="8">
        <v>2051</v>
      </c>
      <c r="BD28" s="8">
        <v>2052</v>
      </c>
      <c r="BE28" s="8">
        <v>2053</v>
      </c>
      <c r="BF28" s="8">
        <v>2054</v>
      </c>
      <c r="BG28" s="8">
        <v>2055</v>
      </c>
      <c r="BH28" s="8">
        <v>2056</v>
      </c>
      <c r="BI28" s="8">
        <v>2057</v>
      </c>
      <c r="BJ28" s="8">
        <v>2058</v>
      </c>
      <c r="BK28" s="8">
        <v>2059</v>
      </c>
      <c r="BL28" s="8">
        <v>2060</v>
      </c>
    </row>
    <row r="29" spans="2:64" x14ac:dyDescent="0.3">
      <c r="B29" s="30" t="s">
        <v>51</v>
      </c>
      <c r="C29" s="43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>
        <v>0.87748940295479205</v>
      </c>
      <c r="T29" s="76">
        <v>1.0374484708010192</v>
      </c>
      <c r="U29" s="76">
        <v>1.3076809504262752</v>
      </c>
      <c r="V29" s="76">
        <v>1.462704</v>
      </c>
      <c r="W29" s="76">
        <v>1.705023</v>
      </c>
      <c r="X29" s="76">
        <v>1.920984</v>
      </c>
      <c r="Y29" s="76">
        <v>2.1577069999999998</v>
      </c>
      <c r="Z29" s="76">
        <v>2.3741429999999997</v>
      </c>
      <c r="AA29" s="76">
        <v>2.618471</v>
      </c>
      <c r="AB29" s="76">
        <v>2.8354370000000002</v>
      </c>
      <c r="AC29" s="76">
        <v>3.0596429999999994</v>
      </c>
      <c r="AD29" s="76">
        <v>3.2881430000000003</v>
      </c>
      <c r="AE29" s="76">
        <v>3.6606250000000005</v>
      </c>
      <c r="AF29" s="76">
        <v>4.1358800000000002</v>
      </c>
      <c r="AG29" s="76">
        <v>4.6744849999999998</v>
      </c>
      <c r="AH29" s="76">
        <v>5.1264430000000001</v>
      </c>
      <c r="AI29" s="76">
        <v>5.4552740000000002</v>
      </c>
      <c r="AJ29" s="76">
        <v>5.5885290000000003</v>
      </c>
      <c r="AK29" s="76">
        <v>5.6322090000000005</v>
      </c>
      <c r="AL29" s="76">
        <v>5.6352659999999997</v>
      </c>
      <c r="AM29" s="76">
        <v>5.6384179999999997</v>
      </c>
      <c r="AN29" s="76">
        <v>5.7045209999999997</v>
      </c>
      <c r="AO29" s="76">
        <v>5.8034410000000003</v>
      </c>
      <c r="AP29" s="76">
        <v>5.9248339999999988</v>
      </c>
      <c r="AQ29" s="76">
        <v>6.0654070000000004</v>
      </c>
      <c r="AR29" s="76">
        <v>6.202858</v>
      </c>
      <c r="AS29" s="76">
        <v>6.3364160000000007</v>
      </c>
      <c r="AT29" s="76">
        <v>6.5030869999999998</v>
      </c>
      <c r="AU29" s="76">
        <v>6.7042080000000013</v>
      </c>
      <c r="AV29" s="76">
        <v>6.9318819999999999</v>
      </c>
      <c r="AW29" s="76">
        <v>7.1188810000000009</v>
      </c>
      <c r="AX29" s="76">
        <v>7.2725870000000006</v>
      </c>
      <c r="AY29" s="76">
        <v>7.4149349999999998</v>
      </c>
      <c r="AZ29" s="76">
        <v>7.6273399999999993</v>
      </c>
      <c r="BA29" s="76">
        <v>7.9316330000000006</v>
      </c>
      <c r="BB29" s="76">
        <f>'02 Stromerzeugung'!BB40-'04 Stromerzeugung Winter'!BB29</f>
        <v>8.3332760000000015</v>
      </c>
      <c r="BC29" s="76">
        <f>'02 Stromerzeugung'!BC40-'04 Stromerzeugung Winter'!BC29</f>
        <v>8.7701019999999996</v>
      </c>
      <c r="BD29" s="76">
        <f>'02 Stromerzeugung'!BD40-'04 Stromerzeugung Winter'!BD29</f>
        <v>9.2557290000000005</v>
      </c>
      <c r="BE29" s="76">
        <f>'02 Stromerzeugung'!BE40-'04 Stromerzeugung Winter'!BE29</f>
        <v>9.8506870000000006</v>
      </c>
      <c r="BF29" s="76">
        <f>'02 Stromerzeugung'!BF40-'04 Stromerzeugung Winter'!BF29</f>
        <v>10.581842999999999</v>
      </c>
      <c r="BG29" s="76">
        <f>'02 Stromerzeugung'!BG40-'04 Stromerzeugung Winter'!BG29</f>
        <v>11.426105999999999</v>
      </c>
      <c r="BH29" s="76">
        <f>'02 Stromerzeugung'!BH40-'04 Stromerzeugung Winter'!BH29</f>
        <v>12.294286</v>
      </c>
      <c r="BI29" s="76">
        <f>'02 Stromerzeugung'!BI40-'04 Stromerzeugung Winter'!BI29</f>
        <v>13.110925</v>
      </c>
      <c r="BJ29" s="76">
        <f>'02 Stromerzeugung'!BJ40-'04 Stromerzeugung Winter'!BJ29</f>
        <v>13.779119</v>
      </c>
      <c r="BK29" s="76">
        <f>'02 Stromerzeugung'!BK40-'04 Stromerzeugung Winter'!BK29</f>
        <v>14.204799</v>
      </c>
      <c r="BL29" s="76">
        <f>'02 Stromerzeugung'!BL40-'04 Stromerzeugung Winter'!BL29</f>
        <v>14.299184</v>
      </c>
    </row>
    <row r="30" spans="2:64" x14ac:dyDescent="0.3">
      <c r="B30" s="41" t="s">
        <v>52</v>
      </c>
      <c r="C30" s="39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77">
        <v>0.83549799663659452</v>
      </c>
      <c r="T30" s="77">
        <v>0.99600205056111424</v>
      </c>
      <c r="U30" s="77">
        <v>1.2570751002990985</v>
      </c>
      <c r="V30" s="77">
        <v>1.4119889999999999</v>
      </c>
      <c r="W30" s="77">
        <v>1.640442</v>
      </c>
      <c r="X30" s="77">
        <v>1.856052</v>
      </c>
      <c r="Y30" s="77">
        <v>2.0719059999999998</v>
      </c>
      <c r="Z30" s="77">
        <v>2.2878949999999998</v>
      </c>
      <c r="AA30" s="77">
        <v>2.5041009999999999</v>
      </c>
      <c r="AB30" s="77">
        <v>2.7204730000000001</v>
      </c>
      <c r="AC30" s="77">
        <v>2.9371129999999996</v>
      </c>
      <c r="AD30" s="77">
        <v>3.1650050000000003</v>
      </c>
      <c r="AE30" s="77">
        <v>3.5368530000000002</v>
      </c>
      <c r="AF30" s="77">
        <v>4.0115460000000001</v>
      </c>
      <c r="AG30" s="77">
        <v>4.549518</v>
      </c>
      <c r="AH30" s="77">
        <v>5.0008870000000005</v>
      </c>
      <c r="AI30" s="77">
        <v>5.3290680000000004</v>
      </c>
      <c r="AJ30" s="77">
        <v>5.4617490000000002</v>
      </c>
      <c r="AK30" s="77">
        <v>5.5048450000000004</v>
      </c>
      <c r="AL30" s="77">
        <v>5.507314</v>
      </c>
      <c r="AM30" s="77">
        <v>5.5098329999999995</v>
      </c>
      <c r="AN30" s="77">
        <v>5.5753389999999996</v>
      </c>
      <c r="AO30" s="77">
        <v>5.6736620000000002</v>
      </c>
      <c r="AP30" s="77">
        <v>5.794433999999999</v>
      </c>
      <c r="AQ30" s="77">
        <v>5.9344080000000003</v>
      </c>
      <c r="AR30" s="77">
        <v>6.0712859999999997</v>
      </c>
      <c r="AS30" s="77">
        <v>6.2042210000000004</v>
      </c>
      <c r="AT30" s="77">
        <v>6.3703050000000001</v>
      </c>
      <c r="AU30" s="77">
        <v>6.570825000000001</v>
      </c>
      <c r="AV30" s="77">
        <v>6.7978629999999995</v>
      </c>
      <c r="AW30" s="77">
        <v>6.9842800000000009</v>
      </c>
      <c r="AX30" s="77">
        <v>7.1373670000000002</v>
      </c>
      <c r="AY30" s="77">
        <v>7.2790799999999996</v>
      </c>
      <c r="AZ30" s="77">
        <v>7.4909369999999997</v>
      </c>
      <c r="BA30" s="77">
        <v>7.7946180000000007</v>
      </c>
      <c r="BB30" s="77">
        <v>8.195647000000001</v>
      </c>
      <c r="BC30" s="77">
        <v>8.6318729999999988</v>
      </c>
      <c r="BD30" s="77">
        <v>9.1168370000000003</v>
      </c>
      <c r="BE30" s="77">
        <v>9.7111870000000007</v>
      </c>
      <c r="BF30" s="77">
        <v>10.441756</v>
      </c>
      <c r="BG30" s="77">
        <v>11.285435999999999</v>
      </c>
      <c r="BH30" s="77">
        <v>12.152991999999999</v>
      </c>
      <c r="BI30" s="77">
        <v>12.969042</v>
      </c>
      <c r="BJ30" s="77">
        <v>13.636645</v>
      </c>
      <c r="BK30" s="77">
        <v>14.061695</v>
      </c>
      <c r="BL30" s="77">
        <v>14.155485000000001</v>
      </c>
    </row>
    <row r="31" spans="2:64" ht="16.5" thickBot="1" x14ac:dyDescent="0.35">
      <c r="B31" s="41" t="s">
        <v>53</v>
      </c>
      <c r="C31" s="39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77">
        <v>4.1991406318197561E-2</v>
      </c>
      <c r="T31" s="77">
        <v>4.1446420239904885E-2</v>
      </c>
      <c r="U31" s="77">
        <v>5.0605850127176687E-2</v>
      </c>
      <c r="V31" s="77">
        <v>5.0715000000000003E-2</v>
      </c>
      <c r="W31" s="77">
        <v>6.4581E-2</v>
      </c>
      <c r="X31" s="77">
        <v>6.4932000000000004E-2</v>
      </c>
      <c r="Y31" s="77">
        <v>8.5801000000000002E-2</v>
      </c>
      <c r="Z31" s="77">
        <v>8.6248000000000005E-2</v>
      </c>
      <c r="AA31" s="77">
        <v>0.11437</v>
      </c>
      <c r="AB31" s="77">
        <v>0.114964</v>
      </c>
      <c r="AC31" s="77">
        <v>0.12253</v>
      </c>
      <c r="AD31" s="77">
        <v>0.12313800000000001</v>
      </c>
      <c r="AE31" s="77">
        <v>0.12377200000000001</v>
      </c>
      <c r="AF31" s="77">
        <v>0.124334</v>
      </c>
      <c r="AG31" s="77">
        <v>0.12496699999999999</v>
      </c>
      <c r="AH31" s="77">
        <v>0.125556</v>
      </c>
      <c r="AI31" s="77">
        <v>0.12620600000000001</v>
      </c>
      <c r="AJ31" s="77">
        <v>0.12678</v>
      </c>
      <c r="AK31" s="77">
        <v>0.127364</v>
      </c>
      <c r="AL31" s="77">
        <v>0.12795200000000001</v>
      </c>
      <c r="AM31" s="77">
        <v>0.128585</v>
      </c>
      <c r="AN31" s="77">
        <v>0.12918199999999999</v>
      </c>
      <c r="AO31" s="77">
        <v>0.12977900000000001</v>
      </c>
      <c r="AP31" s="77">
        <v>0.13040000000000002</v>
      </c>
      <c r="AQ31" s="77">
        <v>0.130999</v>
      </c>
      <c r="AR31" s="77">
        <v>0.13157199999999999</v>
      </c>
      <c r="AS31" s="77">
        <v>0.13219500000000001</v>
      </c>
      <c r="AT31" s="77">
        <v>0.13278200000000001</v>
      </c>
      <c r="AU31" s="77">
        <v>0.133383</v>
      </c>
      <c r="AV31" s="77">
        <v>0.134019</v>
      </c>
      <c r="AW31" s="77">
        <v>0.134601</v>
      </c>
      <c r="AX31" s="77">
        <v>0.13522000000000001</v>
      </c>
      <c r="AY31" s="77">
        <v>0.135855</v>
      </c>
      <c r="AZ31" s="77">
        <v>0.136403</v>
      </c>
      <c r="BA31" s="77">
        <v>0.137015</v>
      </c>
      <c r="BB31" s="77">
        <v>0.137629</v>
      </c>
      <c r="BC31" s="77">
        <v>0.13822900000000002</v>
      </c>
      <c r="BD31" s="77">
        <v>0.13889199999999999</v>
      </c>
      <c r="BE31" s="77">
        <v>0.13950000000000001</v>
      </c>
      <c r="BF31" s="77">
        <v>0.14008699999999999</v>
      </c>
      <c r="BG31" s="77">
        <v>0.14066999999999999</v>
      </c>
      <c r="BH31" s="77">
        <v>0.141294</v>
      </c>
      <c r="BI31" s="77">
        <v>0.14188300000000001</v>
      </c>
      <c r="BJ31" s="77">
        <v>0.14247399999999999</v>
      </c>
      <c r="BK31" s="77">
        <v>0.14310400000000001</v>
      </c>
      <c r="BL31" s="77">
        <v>0.14369900000000002</v>
      </c>
    </row>
    <row r="32" spans="2:64" x14ac:dyDescent="0.3">
      <c r="B32" s="34" t="s">
        <v>54</v>
      </c>
      <c r="C32" s="4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>
        <v>0.67739981409872518</v>
      </c>
      <c r="T32" s="73">
        <v>0.73819354523530767</v>
      </c>
      <c r="U32" s="73">
        <v>0.79586051943367964</v>
      </c>
      <c r="V32" s="73">
        <v>0.29888951745170034</v>
      </c>
      <c r="W32" s="73">
        <v>0.29736233500662324</v>
      </c>
      <c r="X32" s="73">
        <v>0.29800568922180082</v>
      </c>
      <c r="Y32" s="73">
        <v>0.30336032306817001</v>
      </c>
      <c r="Z32" s="73">
        <v>0.30230769124684465</v>
      </c>
      <c r="AA32" s="73">
        <v>0.304698047809071</v>
      </c>
      <c r="AB32" s="73">
        <v>0.31144516596172034</v>
      </c>
      <c r="AC32" s="73">
        <v>0.32046449750861294</v>
      </c>
      <c r="AD32" s="73">
        <v>0.33022932905466412</v>
      </c>
      <c r="AE32" s="73">
        <v>0.34018085538971993</v>
      </c>
      <c r="AF32" s="73">
        <v>0.3439817496891131</v>
      </c>
      <c r="AG32" s="73">
        <v>0.35107490899149985</v>
      </c>
      <c r="AH32" s="73">
        <v>0.38288314828454556</v>
      </c>
      <c r="AI32" s="73">
        <v>0.38347958053137809</v>
      </c>
      <c r="AJ32" s="73">
        <v>0.39067083146564807</v>
      </c>
      <c r="AK32" s="73">
        <v>0.40087258392429931</v>
      </c>
      <c r="AL32" s="73">
        <v>0.4105750507632755</v>
      </c>
      <c r="AM32" s="73">
        <v>0.41275244514949311</v>
      </c>
      <c r="AN32" s="73">
        <v>0.42801035068012022</v>
      </c>
      <c r="AO32" s="73">
        <v>0.45032925242502048</v>
      </c>
      <c r="AP32" s="73">
        <v>0.44746522753988194</v>
      </c>
      <c r="AQ32" s="73">
        <v>0.45167916139508713</v>
      </c>
      <c r="AR32" s="73">
        <v>0.47167643072512239</v>
      </c>
      <c r="AS32" s="73">
        <v>0.50824618603143557</v>
      </c>
      <c r="AT32" s="73">
        <v>0.49310607047325283</v>
      </c>
      <c r="AU32" s="73">
        <v>0.53520236481984418</v>
      </c>
      <c r="AV32" s="73">
        <v>0.4739976590742373</v>
      </c>
      <c r="AW32" s="73">
        <v>0.51286431060832616</v>
      </c>
      <c r="AX32" s="73">
        <v>0.53983656547154824</v>
      </c>
      <c r="AY32" s="73">
        <v>0.54383284056817793</v>
      </c>
      <c r="AZ32" s="73">
        <v>0.57606907056326684</v>
      </c>
      <c r="BA32" s="73">
        <v>0.59422904572766655</v>
      </c>
      <c r="BB32" s="73">
        <v>0.58536938272316463</v>
      </c>
      <c r="BC32" s="73">
        <v>0.56303148744534581</v>
      </c>
      <c r="BD32" s="73">
        <v>0.61174588989869705</v>
      </c>
      <c r="BE32" s="73">
        <v>0.62629497843114645</v>
      </c>
      <c r="BF32" s="73">
        <v>0.62355332092394566</v>
      </c>
      <c r="BG32" s="73">
        <v>0.61154220566645623</v>
      </c>
      <c r="BH32" s="73">
        <v>0.63155775007771764</v>
      </c>
      <c r="BI32" s="73">
        <v>0.64841196687087321</v>
      </c>
      <c r="BJ32" s="73">
        <v>0.64511693133373271</v>
      </c>
      <c r="BK32" s="73">
        <v>0.64767699258671141</v>
      </c>
      <c r="BL32" s="73">
        <v>0.66051818167782006</v>
      </c>
    </row>
    <row r="33" spans="2:64" x14ac:dyDescent="0.3">
      <c r="B33" s="41" t="s">
        <v>55</v>
      </c>
      <c r="C33" s="39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77">
        <v>9.1591350586538792E-2</v>
      </c>
      <c r="T33" s="77">
        <v>0.11100473467825082</v>
      </c>
      <c r="U33" s="77">
        <v>0.16028486352644289</v>
      </c>
      <c r="V33" s="77">
        <v>0.13152119999999007</v>
      </c>
      <c r="W33" s="77">
        <v>0.13666759999998915</v>
      </c>
      <c r="X33" s="77">
        <v>0.13780959999998896</v>
      </c>
      <c r="Y33" s="77">
        <v>0.13831369999998885</v>
      </c>
      <c r="Z33" s="77">
        <v>0.13645099999998919</v>
      </c>
      <c r="AA33" s="77">
        <v>0.13276469999998997</v>
      </c>
      <c r="AB33" s="77">
        <v>0.1337398999999897</v>
      </c>
      <c r="AC33" s="77">
        <v>0.1331351999999898</v>
      </c>
      <c r="AD33" s="77">
        <v>0.13493579999998945</v>
      </c>
      <c r="AE33" s="77">
        <v>0.1370587999999891</v>
      </c>
      <c r="AF33" s="77">
        <v>0.13457779999998953</v>
      </c>
      <c r="AG33" s="77">
        <v>0.12950019999999052</v>
      </c>
      <c r="AH33" s="77">
        <v>0.13089719999999019</v>
      </c>
      <c r="AI33" s="77">
        <v>0.1284693999999908</v>
      </c>
      <c r="AJ33" s="77">
        <v>0.12623489999999113</v>
      </c>
      <c r="AK33" s="77">
        <v>0.12349869999999161</v>
      </c>
      <c r="AL33" s="77">
        <v>0.10765419999999451</v>
      </c>
      <c r="AM33" s="77">
        <v>9.8281599999996222E-2</v>
      </c>
      <c r="AN33" s="77">
        <v>0.10358449999999522</v>
      </c>
      <c r="AO33" s="77">
        <v>0.1075587999999945</v>
      </c>
      <c r="AP33" s="77">
        <v>0.10177949999999558</v>
      </c>
      <c r="AQ33" s="77">
        <v>0.10000679999999597</v>
      </c>
      <c r="AR33" s="77">
        <v>0.10321109999999525</v>
      </c>
      <c r="AS33" s="77">
        <v>0.1108723999999939</v>
      </c>
      <c r="AT33" s="77">
        <v>9.9022199999996022E-2</v>
      </c>
      <c r="AU33" s="77">
        <v>0.11703799999999279</v>
      </c>
      <c r="AV33" s="77">
        <v>7.4649300000000751E-2</v>
      </c>
      <c r="AW33" s="77">
        <v>9.1393099999997465E-2</v>
      </c>
      <c r="AX33" s="77">
        <v>9.946799999999599E-2</v>
      </c>
      <c r="AY33" s="77">
        <v>9.1604199999997443E-2</v>
      </c>
      <c r="AZ33" s="77">
        <v>9.834409999999616E-2</v>
      </c>
      <c r="BA33" s="77">
        <v>0.10658769999999465</v>
      </c>
      <c r="BB33" s="77">
        <v>8.6052699999998344E-2</v>
      </c>
      <c r="BC33" s="77">
        <v>7.448540000000041E-2</v>
      </c>
      <c r="BD33" s="77">
        <v>8.5455199999998538E-2</v>
      </c>
      <c r="BE33" s="77">
        <v>8.7576599999998075E-2</v>
      </c>
      <c r="BF33" s="77">
        <v>8.5246899999998557E-2</v>
      </c>
      <c r="BG33" s="77">
        <v>7.545420000000029E-2</v>
      </c>
      <c r="BH33" s="77">
        <v>8.2352599999999151E-2</v>
      </c>
      <c r="BI33" s="77">
        <v>8.6395899999998277E-2</v>
      </c>
      <c r="BJ33" s="77">
        <v>8.3222299999998875E-2</v>
      </c>
      <c r="BK33" s="77">
        <v>8.4121599999998714E-2</v>
      </c>
      <c r="BL33" s="77">
        <v>8.8588099999997866E-2</v>
      </c>
    </row>
    <row r="34" spans="2:64" x14ac:dyDescent="0.3">
      <c r="B34" s="41" t="s">
        <v>56</v>
      </c>
      <c r="C34" s="39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77">
        <v>8.8822458581701624E-2</v>
      </c>
      <c r="T34" s="77">
        <v>9.8870248014020806E-2</v>
      </c>
      <c r="U34" s="77">
        <v>0.10474820483192754</v>
      </c>
      <c r="V34" s="77">
        <v>8.642453415901219E-2</v>
      </c>
      <c r="W34" s="77">
        <v>7.8996467801287953E-2</v>
      </c>
      <c r="X34" s="77">
        <v>7.948156052269606E-2</v>
      </c>
      <c r="Y34" s="77">
        <v>7.9502346898638485E-2</v>
      </c>
      <c r="Z34" s="77">
        <v>7.948284418494983E-2</v>
      </c>
      <c r="AA34" s="77">
        <v>8.4601505594028098E-2</v>
      </c>
      <c r="AB34" s="77">
        <v>8.9339425413462556E-2</v>
      </c>
      <c r="AC34" s="77">
        <v>9.6928616746961391E-2</v>
      </c>
      <c r="AD34" s="77">
        <v>0.10453289493654662</v>
      </c>
      <c r="AE34" s="77">
        <v>0.11105655092786894</v>
      </c>
      <c r="AF34" s="77">
        <v>0.11600670161987327</v>
      </c>
      <c r="AG34" s="77">
        <v>0.12672791088600477</v>
      </c>
      <c r="AH34" s="77">
        <v>0.13266173717400767</v>
      </c>
      <c r="AI34" s="77">
        <v>0.13426889767682654</v>
      </c>
      <c r="AJ34" s="77">
        <v>0.14183593461758978</v>
      </c>
      <c r="AK34" s="77">
        <v>0.15275814234863158</v>
      </c>
      <c r="AL34" s="77">
        <v>0.16419153613543302</v>
      </c>
      <c r="AM34" s="77">
        <v>0.17278973657366098</v>
      </c>
      <c r="AN34" s="77">
        <v>0.18118200203426643</v>
      </c>
      <c r="AO34" s="77">
        <v>0.19218352280306197</v>
      </c>
      <c r="AP34" s="77">
        <v>0.19247166210359812</v>
      </c>
      <c r="AQ34" s="77">
        <v>0.19568498882915991</v>
      </c>
      <c r="AR34" s="77">
        <v>0.20359470016561104</v>
      </c>
      <c r="AS34" s="77">
        <v>0.22506676412403614</v>
      </c>
      <c r="AT34" s="77">
        <v>0.22212465724228836</v>
      </c>
      <c r="AU34" s="77">
        <v>0.24115795657167252</v>
      </c>
      <c r="AV34" s="77">
        <v>0.21160667165673691</v>
      </c>
      <c r="AW34" s="77">
        <v>0.22893415666480599</v>
      </c>
      <c r="AX34" s="77">
        <v>0.2450173632438124</v>
      </c>
      <c r="AY34" s="77">
        <v>0.2434753610015096</v>
      </c>
      <c r="AZ34" s="77">
        <v>0.26436590287263995</v>
      </c>
      <c r="BA34" s="77">
        <v>0.27255968061173419</v>
      </c>
      <c r="BB34" s="77">
        <v>0.27262134417658201</v>
      </c>
      <c r="BC34" s="77">
        <v>0.26247838805927215</v>
      </c>
      <c r="BD34" s="77">
        <v>0.28051130004628688</v>
      </c>
      <c r="BE34" s="77">
        <v>0.28902944018106508</v>
      </c>
      <c r="BF34" s="77">
        <v>0.2895901306441922</v>
      </c>
      <c r="BG34" s="77">
        <v>0.28709629907081047</v>
      </c>
      <c r="BH34" s="77">
        <v>0.29835951318400622</v>
      </c>
      <c r="BI34" s="77">
        <v>0.30793117701044276</v>
      </c>
      <c r="BJ34" s="77">
        <v>0.30639732339861248</v>
      </c>
      <c r="BK34" s="77">
        <v>0.30981393290819786</v>
      </c>
      <c r="BL34" s="77">
        <v>0.31527708785655806</v>
      </c>
    </row>
    <row r="35" spans="2:64" x14ac:dyDescent="0.3">
      <c r="B35" s="41" t="s">
        <v>57</v>
      </c>
      <c r="C35" s="39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77">
        <v>6.3301073423610882E-2</v>
      </c>
      <c r="T35" s="77">
        <v>6.1793905008763E-2</v>
      </c>
      <c r="U35" s="77">
        <v>6.2798683951994921E-2</v>
      </c>
      <c r="V35" s="77">
        <v>6.5001600000005197E-2</v>
      </c>
      <c r="W35" s="77">
        <v>6.5001600000005197E-2</v>
      </c>
      <c r="X35" s="77">
        <v>6.5001600000005197E-2</v>
      </c>
      <c r="Y35" s="77">
        <v>6.5001600000005197E-2</v>
      </c>
      <c r="Z35" s="77">
        <v>6.5001600000005197E-2</v>
      </c>
      <c r="AA35" s="77">
        <v>6.5001600000005197E-2</v>
      </c>
      <c r="AB35" s="77">
        <v>6.5001600000005197E-2</v>
      </c>
      <c r="AC35" s="77">
        <v>6.4986800000005202E-2</v>
      </c>
      <c r="AD35" s="77">
        <v>6.5001600000005197E-2</v>
      </c>
      <c r="AE35" s="77">
        <v>6.5001600000005197E-2</v>
      </c>
      <c r="AF35" s="77">
        <v>6.5001600000005197E-2</v>
      </c>
      <c r="AG35" s="77">
        <v>6.5001600000005197E-2</v>
      </c>
      <c r="AH35" s="77">
        <v>6.4972000000005192E-2</v>
      </c>
      <c r="AI35" s="77">
        <v>6.5001600000005197E-2</v>
      </c>
      <c r="AJ35" s="77">
        <v>6.4986800000005202E-2</v>
      </c>
      <c r="AK35" s="77">
        <v>6.5001600000005197E-2</v>
      </c>
      <c r="AL35" s="77">
        <v>6.5001600000005197E-2</v>
      </c>
      <c r="AM35" s="77">
        <v>6.5001600000005197E-2</v>
      </c>
      <c r="AN35" s="77">
        <v>6.5001600000005197E-2</v>
      </c>
      <c r="AO35" s="77">
        <v>6.0907000000004381E-2</v>
      </c>
      <c r="AP35" s="77">
        <v>6.1059400000004392E-2</v>
      </c>
      <c r="AQ35" s="77">
        <v>6.125360000000446E-2</v>
      </c>
      <c r="AR35" s="77">
        <v>6.1342300000004471E-2</v>
      </c>
      <c r="AS35" s="77">
        <v>6.3216000000004838E-2</v>
      </c>
      <c r="AT35" s="77">
        <v>6.0191300000004257E-2</v>
      </c>
      <c r="AU35" s="77">
        <v>6.2406200000004693E-2</v>
      </c>
      <c r="AV35" s="77">
        <v>6.1286400000004466E-2</v>
      </c>
      <c r="AW35" s="77">
        <v>6.3143200000004812E-2</v>
      </c>
      <c r="AX35" s="77">
        <v>6.3213100000004838E-2</v>
      </c>
      <c r="AY35" s="77">
        <v>6.1815300000004569E-2</v>
      </c>
      <c r="AZ35" s="77">
        <v>6.3804800000004963E-2</v>
      </c>
      <c r="BA35" s="77">
        <v>6.2965200000004801E-2</v>
      </c>
      <c r="BB35" s="77">
        <v>6.0108300000004229E-2</v>
      </c>
      <c r="BC35" s="77">
        <v>5.9405600000004097E-2</v>
      </c>
      <c r="BD35" s="77">
        <v>6.1307600000004465E-2</v>
      </c>
      <c r="BE35" s="77">
        <v>6.2613300000004729E-2</v>
      </c>
      <c r="BF35" s="77">
        <v>5.9424000000004099E-2</v>
      </c>
      <c r="BG35" s="77">
        <v>5.9923500000004189E-2</v>
      </c>
      <c r="BH35" s="77">
        <v>5.7949300000003819E-2</v>
      </c>
      <c r="BI35" s="77">
        <v>5.9934300000004208E-2</v>
      </c>
      <c r="BJ35" s="77">
        <v>6.0494300000004303E-2</v>
      </c>
      <c r="BK35" s="77">
        <v>5.8307200000003882E-2</v>
      </c>
      <c r="BL35" s="77">
        <v>6.0813300000004372E-2</v>
      </c>
    </row>
    <row r="36" spans="2:64" x14ac:dyDescent="0.3">
      <c r="B36" s="41" t="s">
        <v>58</v>
      </c>
      <c r="C36" s="39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77">
        <v>0.43368493150687393</v>
      </c>
      <c r="T36" s="77">
        <v>0.46652465753427308</v>
      </c>
      <c r="U36" s="77">
        <v>0.46802876712331426</v>
      </c>
      <c r="V36" s="77">
        <v>1.5942183292692896E-2</v>
      </c>
      <c r="W36" s="77">
        <v>1.6696667205340909E-2</v>
      </c>
      <c r="X36" s="77">
        <v>1.57129286991106E-2</v>
      </c>
      <c r="Y36" s="77">
        <v>1.9038565497537539E-2</v>
      </c>
      <c r="Z36" s="77">
        <v>1.9868136389900475E-2</v>
      </c>
      <c r="AA36" s="77">
        <v>2.0826131543047792E-2</v>
      </c>
      <c r="AB36" s="77">
        <v>2.1860129876262926E-2</v>
      </c>
      <c r="AC36" s="77">
        <v>2.390977008965655E-2</v>
      </c>
      <c r="AD36" s="77">
        <v>2.4254923446122924E-2</v>
      </c>
      <c r="AE36" s="77">
        <v>2.5559793789856743E-2</v>
      </c>
      <c r="AF36" s="77">
        <v>2.6891537397245122E-2</v>
      </c>
      <c r="AG36" s="77">
        <v>2.8341087433499407E-2</v>
      </c>
      <c r="AH36" s="77">
        <v>3.0888100438544553E-2</v>
      </c>
      <c r="AI36" s="77">
        <v>3.1673929670556968E-2</v>
      </c>
      <c r="AJ36" s="77">
        <v>3.3547443664063425E-2</v>
      </c>
      <c r="AK36" s="77">
        <v>3.554838839167232E-2</v>
      </c>
      <c r="AL36" s="77">
        <v>3.7629084851843013E-2</v>
      </c>
      <c r="AM36" s="77">
        <v>4.0580878799830931E-2</v>
      </c>
      <c r="AN36" s="77">
        <v>4.2143618869853551E-2</v>
      </c>
      <c r="AO36" s="77">
        <v>4.4556640205962894E-2</v>
      </c>
      <c r="AP36" s="77">
        <v>4.7031376020287126E-2</v>
      </c>
      <c r="AQ36" s="77">
        <v>4.9610483149930044E-2</v>
      </c>
      <c r="AR36" s="77">
        <v>4.9380385895513093E-2</v>
      </c>
      <c r="AS36" s="77">
        <v>5.4943077243402229E-2</v>
      </c>
      <c r="AT36" s="77">
        <v>5.7619968566965642E-2</v>
      </c>
      <c r="AU36" s="77">
        <v>6.0452263584175651E-2</v>
      </c>
      <c r="AV36" s="77">
        <v>6.3282683113498009E-2</v>
      </c>
      <c r="AW36" s="77">
        <v>6.622124963952071E-2</v>
      </c>
      <c r="AX36" s="77">
        <v>6.8965497923737795E-2</v>
      </c>
      <c r="AY36" s="77">
        <v>7.1732498670669068E-2</v>
      </c>
      <c r="AZ36" s="77">
        <v>7.4348786794628419E-2</v>
      </c>
      <c r="BA36" s="77">
        <v>7.6910984219935641E-2</v>
      </c>
      <c r="BB36" s="77">
        <v>8.2356902402578674E-2</v>
      </c>
      <c r="BC36" s="77">
        <v>8.2431963242067668E-2</v>
      </c>
      <c r="BD36" s="77">
        <v>8.5200555772407913E-2</v>
      </c>
      <c r="BE36" s="77">
        <v>8.7804404170079259E-2</v>
      </c>
      <c r="BF36" s="77">
        <v>9.0021056199751481E-2</v>
      </c>
      <c r="BG36" s="77">
        <v>8.9796972515642004E-2</v>
      </c>
      <c r="BH36" s="77">
        <v>9.3625102813709157E-2</v>
      </c>
      <c r="BI36" s="77">
        <v>9.4879355780428706E-2</v>
      </c>
      <c r="BJ36" s="77">
        <v>9.5731773855117747E-2</v>
      </c>
      <c r="BK36" s="77">
        <v>9.6163025598511628E-2</v>
      </c>
      <c r="BL36" s="77">
        <v>9.6568459741260521E-2</v>
      </c>
    </row>
    <row r="37" spans="2:64" ht="16.5" thickBot="1" x14ac:dyDescent="0.35">
      <c r="B37" s="41" t="s">
        <v>59</v>
      </c>
      <c r="C37" s="39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1.5041106719999526E-3</v>
      </c>
      <c r="Z37" s="77">
        <v>1.5041106719999526E-3</v>
      </c>
      <c r="AA37" s="77">
        <v>1.5041106719999526E-3</v>
      </c>
      <c r="AB37" s="77">
        <v>1.5041106719999526E-3</v>
      </c>
      <c r="AC37" s="77">
        <v>1.5041106719999526E-3</v>
      </c>
      <c r="AD37" s="77">
        <v>1.5041106719999526E-3</v>
      </c>
      <c r="AE37" s="77">
        <v>1.5041106719999526E-3</v>
      </c>
      <c r="AF37" s="77">
        <v>1.5041106719999526E-3</v>
      </c>
      <c r="AG37" s="77">
        <v>1.5041106719999526E-3</v>
      </c>
      <c r="AH37" s="77">
        <v>2.346411067199794E-2</v>
      </c>
      <c r="AI37" s="77">
        <v>2.4065753183998576E-2</v>
      </c>
      <c r="AJ37" s="77">
        <v>2.4065753183998576E-2</v>
      </c>
      <c r="AK37" s="77">
        <v>2.4065753183998576E-2</v>
      </c>
      <c r="AL37" s="77">
        <v>3.6098629775999744E-2</v>
      </c>
      <c r="AM37" s="77">
        <v>3.6098629775999744E-2</v>
      </c>
      <c r="AN37" s="77">
        <v>3.6098629775999744E-2</v>
      </c>
      <c r="AO37" s="77">
        <v>4.5123289415996741E-2</v>
      </c>
      <c r="AP37" s="77">
        <v>4.5123289415996741E-2</v>
      </c>
      <c r="AQ37" s="77">
        <v>4.5123289415996741E-2</v>
      </c>
      <c r="AR37" s="77">
        <v>5.4147944663998512E-2</v>
      </c>
      <c r="AS37" s="77">
        <v>5.4147944663998512E-2</v>
      </c>
      <c r="AT37" s="77">
        <v>5.4147944663998512E-2</v>
      </c>
      <c r="AU37" s="77">
        <v>5.4147944663998512E-2</v>
      </c>
      <c r="AV37" s="77">
        <v>6.3172604303997182E-2</v>
      </c>
      <c r="AW37" s="77">
        <v>6.3172604303997182E-2</v>
      </c>
      <c r="AX37" s="77">
        <v>6.3172604303997182E-2</v>
      </c>
      <c r="AY37" s="77">
        <v>7.5205480895997281E-2</v>
      </c>
      <c r="AZ37" s="77">
        <v>7.5205480895997281E-2</v>
      </c>
      <c r="BA37" s="77">
        <v>7.5205480895997281E-2</v>
      </c>
      <c r="BB37" s="77">
        <v>8.4230136144001405E-2</v>
      </c>
      <c r="BC37" s="77">
        <v>8.4230136144001405E-2</v>
      </c>
      <c r="BD37" s="77">
        <v>9.9271234079999285E-2</v>
      </c>
      <c r="BE37" s="77">
        <v>9.9271234079999285E-2</v>
      </c>
      <c r="BF37" s="77">
        <v>9.9271234079999285E-2</v>
      </c>
      <c r="BG37" s="77">
        <v>9.9271234079999285E-2</v>
      </c>
      <c r="BH37" s="77">
        <v>9.9271234079999285E-2</v>
      </c>
      <c r="BI37" s="77">
        <v>9.9271234079999285E-2</v>
      </c>
      <c r="BJ37" s="77">
        <v>9.9271234079999285E-2</v>
      </c>
      <c r="BK37" s="77">
        <v>9.9271234079999285E-2</v>
      </c>
      <c r="BL37" s="77">
        <v>9.9271234079999285E-2</v>
      </c>
    </row>
    <row r="38" spans="2:64" x14ac:dyDescent="0.3">
      <c r="B38" s="27" t="s">
        <v>121</v>
      </c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>
        <f>'02 Stromerzeugung'!S49-'04 Stromerzeugung Winter'!S38</f>
        <v>1.5548892170535171</v>
      </c>
      <c r="T38" s="89">
        <f>'02 Stromerzeugung'!T49-'04 Stromerzeugung Winter'!T38</f>
        <v>1.7756420160363269</v>
      </c>
      <c r="U38" s="89">
        <f>'02 Stromerzeugung'!U49-'04 Stromerzeugung Winter'!U38</f>
        <v>2.1035414698599548</v>
      </c>
      <c r="V38" s="89">
        <f>'02 Stromerzeugung'!V49-'04 Stromerzeugung Winter'!V38</f>
        <v>1.7615935174517001</v>
      </c>
      <c r="W38" s="89">
        <f>'02 Stromerzeugung'!W49-'04 Stromerzeugung Winter'!W38</f>
        <v>2.0023853350066232</v>
      </c>
      <c r="X38" s="89">
        <f>'02 Stromerzeugung'!X49-'04 Stromerzeugung Winter'!X38</f>
        <v>2.2189896892218011</v>
      </c>
      <c r="Y38" s="89">
        <f>'02 Stromerzeugung'!Y49-'04 Stromerzeugung Winter'!Y38</f>
        <v>2.4610673230681699</v>
      </c>
      <c r="Z38" s="89">
        <f>'02 Stromerzeugung'!Z49-'04 Stromerzeugung Winter'!Z38</f>
        <v>2.6764506912468442</v>
      </c>
      <c r="AA38" s="89">
        <f>'02 Stromerzeugung'!AA49-'04 Stromerzeugung Winter'!AA38</f>
        <v>2.9231690478090711</v>
      </c>
      <c r="AB38" s="89">
        <f>'02 Stromerzeugung'!AB49-'04 Stromerzeugung Winter'!AB38</f>
        <v>3.1468821659617205</v>
      </c>
      <c r="AC38" s="89">
        <f>'02 Stromerzeugung'!AC49-'04 Stromerzeugung Winter'!AC38</f>
        <v>3.3801074975086123</v>
      </c>
      <c r="AD38" s="89">
        <f>'02 Stromerzeugung'!AD49-'04 Stromerzeugung Winter'!AD38</f>
        <v>3.6183723290546643</v>
      </c>
      <c r="AE38" s="89">
        <f>'02 Stromerzeugung'!AE49-'04 Stromerzeugung Winter'!AE38</f>
        <v>4.0008058553897206</v>
      </c>
      <c r="AF38" s="89">
        <f>'02 Stromerzeugung'!AF49-'04 Stromerzeugung Winter'!AF38</f>
        <v>4.4798617496891131</v>
      </c>
      <c r="AG38" s="89">
        <f>'02 Stromerzeugung'!AG49-'04 Stromerzeugung Winter'!AG38</f>
        <v>5.0255599089914993</v>
      </c>
      <c r="AH38" s="89">
        <f>'02 Stromerzeugung'!AH49-'04 Stromerzeugung Winter'!AH38</f>
        <v>5.5093261482845453</v>
      </c>
      <c r="AI38" s="89">
        <f>'02 Stromerzeugung'!AI49-'04 Stromerzeugung Winter'!AI38</f>
        <v>5.8387535805313782</v>
      </c>
      <c r="AJ38" s="89">
        <f>'02 Stromerzeugung'!AJ49-'04 Stromerzeugung Winter'!AJ38</f>
        <v>5.9791998314656487</v>
      </c>
      <c r="AK38" s="89">
        <f>'02 Stromerzeugung'!AK49-'04 Stromerzeugung Winter'!AK38</f>
        <v>6.0330815839243002</v>
      </c>
      <c r="AL38" s="89">
        <f>'02 Stromerzeugung'!AL49-'04 Stromerzeugung Winter'!AL38</f>
        <v>6.0458410507632756</v>
      </c>
      <c r="AM38" s="89">
        <f>'02 Stromerzeugung'!AM49-'04 Stromerzeugung Winter'!AM38</f>
        <v>6.0511704451494932</v>
      </c>
      <c r="AN38" s="89">
        <f>'02 Stromerzeugung'!AN49-'04 Stromerzeugung Winter'!AN38</f>
        <v>6.1325313506801198</v>
      </c>
      <c r="AO38" s="89">
        <f>'02 Stromerzeugung'!AO49-'04 Stromerzeugung Winter'!AO38</f>
        <v>6.2537702524250207</v>
      </c>
      <c r="AP38" s="89">
        <f>'02 Stromerzeugung'!AP49-'04 Stromerzeugung Winter'!AP38</f>
        <v>6.3722992275398811</v>
      </c>
      <c r="AQ38" s="89">
        <f>'02 Stromerzeugung'!AQ49-'04 Stromerzeugung Winter'!AQ38</f>
        <v>6.5170861613950875</v>
      </c>
      <c r="AR38" s="89">
        <f>'02 Stromerzeugung'!AR49-'04 Stromerzeugung Winter'!AR38</f>
        <v>6.6745344307251226</v>
      </c>
      <c r="AS38" s="89">
        <f>'02 Stromerzeugung'!AS49-'04 Stromerzeugung Winter'!AS38</f>
        <v>6.8446621860314361</v>
      </c>
      <c r="AT38" s="89">
        <f>'02 Stromerzeugung'!AT49-'04 Stromerzeugung Winter'!AT38</f>
        <v>6.9961930704732529</v>
      </c>
      <c r="AU38" s="89">
        <f>'02 Stromerzeugung'!AU49-'04 Stromerzeugung Winter'!AU38</f>
        <v>7.2394103648198458</v>
      </c>
      <c r="AV38" s="89">
        <f>'02 Stromerzeugung'!AV49-'04 Stromerzeugung Winter'!AV38</f>
        <v>7.4058796590742375</v>
      </c>
      <c r="AW38" s="89">
        <f>'02 Stromerzeugung'!AW49-'04 Stromerzeugung Winter'!AW38</f>
        <v>7.6317453106083271</v>
      </c>
      <c r="AX38" s="89">
        <f>'02 Stromerzeugung'!AX49-'04 Stromerzeugung Winter'!AX38</f>
        <v>7.8124235654715486</v>
      </c>
      <c r="AY38" s="89">
        <f>'02 Stromerzeugung'!AY49-'04 Stromerzeugung Winter'!AY38</f>
        <v>7.9587678405681777</v>
      </c>
      <c r="AZ38" s="89">
        <f>'02 Stromerzeugung'!AZ49-'04 Stromerzeugung Winter'!AZ38</f>
        <v>8.2034090705632661</v>
      </c>
      <c r="BA38" s="89">
        <f>'02 Stromerzeugung'!BA49-'04 Stromerzeugung Winter'!BA38</f>
        <v>8.525862045727667</v>
      </c>
      <c r="BB38" s="89">
        <f>'02 Stromerzeugung'!BB49-'04 Stromerzeugung Winter'!BB38</f>
        <v>8.9186453827231666</v>
      </c>
      <c r="BC38" s="89">
        <f>'02 Stromerzeugung'!BC49-'04 Stromerzeugung Winter'!BC38</f>
        <v>9.3331334874453447</v>
      </c>
      <c r="BD38" s="89">
        <f>'02 Stromerzeugung'!BD49-'04 Stromerzeugung Winter'!BD38</f>
        <v>9.8674748898986984</v>
      </c>
      <c r="BE38" s="89">
        <f>'02 Stromerzeugung'!BE49-'04 Stromerzeugung Winter'!BE38</f>
        <v>10.476981978431148</v>
      </c>
      <c r="BF38" s="89">
        <f>'02 Stromerzeugung'!BF49-'04 Stromerzeugung Winter'!BF38</f>
        <v>11.205396320923946</v>
      </c>
      <c r="BG38" s="89">
        <f>'02 Stromerzeugung'!BG49-'04 Stromerzeugung Winter'!BG38</f>
        <v>12.037648205666455</v>
      </c>
      <c r="BH38" s="89">
        <f>'02 Stromerzeugung'!BH49-'04 Stromerzeugung Winter'!BH38</f>
        <v>12.925843750077718</v>
      </c>
      <c r="BI38" s="89">
        <f>'02 Stromerzeugung'!BI49-'04 Stromerzeugung Winter'!BI38</f>
        <v>13.759336966870872</v>
      </c>
      <c r="BJ38" s="89">
        <f>'02 Stromerzeugung'!BJ49-'04 Stromerzeugung Winter'!BJ38</f>
        <v>14.424235931333733</v>
      </c>
      <c r="BK38" s="89">
        <f>'02 Stromerzeugung'!BK49-'04 Stromerzeugung Winter'!BK38</f>
        <v>14.852475992586712</v>
      </c>
      <c r="BL38" s="89">
        <f>'02 Stromerzeugung'!BL49-'04 Stromerzeugung Winter'!BL38</f>
        <v>14.95970218167782</v>
      </c>
    </row>
    <row r="39" spans="2:64" ht="16.5" thickBot="1" x14ac:dyDescent="0.35">
      <c r="B39" s="35" t="s">
        <v>122</v>
      </c>
      <c r="C39" s="36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>
        <v>1.6227906958877998</v>
      </c>
      <c r="P39" s="37">
        <v>1.9139016427207256</v>
      </c>
      <c r="Q39" s="37">
        <v>2.1967639643072436</v>
      </c>
      <c r="R39" s="37">
        <v>2.6135164759146781</v>
      </c>
      <c r="S39" s="37">
        <f>S15-S38</f>
        <v>-4.464059584335045E-3</v>
      </c>
      <c r="T39" s="37">
        <f t="shared" ref="T39:BB39" si="0">T15-T38</f>
        <v>-2.3960295635427675E-2</v>
      </c>
      <c r="U39" s="37">
        <f t="shared" si="0"/>
        <v>-5.7910957639766725E-2</v>
      </c>
      <c r="V39" s="37">
        <f t="shared" si="0"/>
        <v>0.40964827243947832</v>
      </c>
      <c r="W39" s="37">
        <f t="shared" si="0"/>
        <v>0.34138617823553963</v>
      </c>
      <c r="X39" s="37">
        <f t="shared" si="0"/>
        <v>0</v>
      </c>
      <c r="Y39" s="37">
        <f t="shared" si="0"/>
        <v>0</v>
      </c>
      <c r="Z39" s="37">
        <f t="shared" si="0"/>
        <v>0</v>
      </c>
      <c r="AA39" s="37">
        <f t="shared" si="0"/>
        <v>-8.257774411961627E-4</v>
      </c>
      <c r="AB39" s="37">
        <f t="shared" si="0"/>
        <v>-1.8032905919191933E-3</v>
      </c>
      <c r="AC39" s="37">
        <f t="shared" si="0"/>
        <v>-2.9821375950382922E-3</v>
      </c>
      <c r="AD39" s="37">
        <f t="shared" si="0"/>
        <v>-4.0593135341184805E-3</v>
      </c>
      <c r="AE39" s="37">
        <f t="shared" si="0"/>
        <v>-5.3993029289398642E-3</v>
      </c>
      <c r="AF39" s="37">
        <f t="shared" si="0"/>
        <v>-6.8377999499720232E-3</v>
      </c>
      <c r="AG39" s="37">
        <f t="shared" si="0"/>
        <v>-8.443516008538765E-3</v>
      </c>
      <c r="AH39" s="37">
        <f t="shared" si="0"/>
        <v>-1.0699794151999953E-2</v>
      </c>
      <c r="AI39" s="37">
        <f t="shared" si="0"/>
        <v>-1.2446842815352355E-2</v>
      </c>
      <c r="AJ39" s="37">
        <f t="shared" si="0"/>
        <v>-1.4771517949454527E-2</v>
      </c>
      <c r="AK39" s="37">
        <f t="shared" si="0"/>
        <v>-1.7234374252017126E-2</v>
      </c>
      <c r="AL39" s="37">
        <f t="shared" si="0"/>
        <v>-2.0223945378477381E-2</v>
      </c>
      <c r="AM39" s="37">
        <f t="shared" si="0"/>
        <v>-2.3832587191221499E-2</v>
      </c>
      <c r="AN39" s="37">
        <f t="shared" si="0"/>
        <v>-2.4966609011421781E-2</v>
      </c>
      <c r="AO39" s="37">
        <f t="shared" si="0"/>
        <v>-2.6628782601022749E-2</v>
      </c>
      <c r="AP39" s="37">
        <f t="shared" si="0"/>
        <v>-2.835772903453293E-2</v>
      </c>
      <c r="AQ39" s="37">
        <f t="shared" si="0"/>
        <v>-3.0181196276386046E-2</v>
      </c>
      <c r="AR39" s="37">
        <f t="shared" si="0"/>
        <v>-3.0313191721871746E-2</v>
      </c>
      <c r="AS39" s="37">
        <f t="shared" si="0"/>
        <v>-3.4036113041346461E-2</v>
      </c>
      <c r="AT39" s="37">
        <f t="shared" si="0"/>
        <v>-3.5377309287266456E-2</v>
      </c>
      <c r="AU39" s="37">
        <f t="shared" si="0"/>
        <v>-3.8085954595008964E-2</v>
      </c>
      <c r="AV39" s="37">
        <f t="shared" si="0"/>
        <v>-4.0289196628517487E-2</v>
      </c>
      <c r="AW39" s="37">
        <f t="shared" si="0"/>
        <v>-4.2578743888269877E-2</v>
      </c>
      <c r="AX39" s="37">
        <f t="shared" si="0"/>
        <v>-4.4529618651689695E-2</v>
      </c>
      <c r="AY39" s="37">
        <f t="shared" si="0"/>
        <v>-4.700723218326619E-2</v>
      </c>
      <c r="AZ39" s="37">
        <f t="shared" si="0"/>
        <v>-4.9204342624213027E-2</v>
      </c>
      <c r="BA39" s="37">
        <f t="shared" si="0"/>
        <v>-5.1401718537247731E-2</v>
      </c>
      <c r="BB39" s="37">
        <f t="shared" si="0"/>
        <v>-5.5703003058862777E-2</v>
      </c>
      <c r="BC39" s="37">
        <f t="shared" ref="BC39:BL39" si="1">BC15-BC38</f>
        <v>-5.5639962686422351E-2</v>
      </c>
      <c r="BD39" s="37">
        <f t="shared" si="1"/>
        <v>-5.750870834876487E-2</v>
      </c>
      <c r="BE39" s="37">
        <f t="shared" si="1"/>
        <v>-5.9432965060356224E-2</v>
      </c>
      <c r="BF39" s="37">
        <f t="shared" si="1"/>
        <v>-6.1404831896419765E-2</v>
      </c>
      <c r="BG39" s="37">
        <f t="shared" si="1"/>
        <v>-6.3048790690270806E-2</v>
      </c>
      <c r="BH39" s="37">
        <f t="shared" si="1"/>
        <v>-7.5984878515802379E-2</v>
      </c>
      <c r="BI39" s="37">
        <f t="shared" si="1"/>
        <v>-7.4760753838461369E-2</v>
      </c>
      <c r="BJ39" s="37">
        <f t="shared" si="1"/>
        <v>-0.1207290744662064</v>
      </c>
      <c r="BK39" s="37">
        <f t="shared" si="1"/>
        <v>-9.5774387969399299E-2</v>
      </c>
      <c r="BL39" s="37">
        <f t="shared" si="1"/>
        <v>-9.0896744952187802E-2</v>
      </c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L17"/>
  <sheetViews>
    <sheetView showGridLines="0" zoomScale="85" zoomScaleNormal="85" workbookViewId="0">
      <selection activeCell="A2" sqref="A2:XFD2"/>
    </sheetView>
  </sheetViews>
  <sheetFormatPr baseColWidth="10" defaultRowHeight="15.75" outlineLevelCol="1" x14ac:dyDescent="0.3"/>
  <cols>
    <col min="2" max="3" width="19.664062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67</v>
      </c>
    </row>
    <row r="8" spans="1:64" ht="16.5" thickBot="1" x14ac:dyDescent="0.35"/>
    <row r="9" spans="1:64" ht="20.25" x14ac:dyDescent="0.3">
      <c r="B9" s="6" t="s">
        <v>114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131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 t="s">
        <v>73</v>
      </c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x14ac:dyDescent="0.3">
      <c r="B12" s="31" t="s">
        <v>68</v>
      </c>
      <c r="C12" s="38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77">
        <v>45.505198891939344</v>
      </c>
      <c r="T12" s="77">
        <v>39.195729839741873</v>
      </c>
      <c r="U12" s="77">
        <v>47.384249642855302</v>
      </c>
      <c r="V12" s="77">
        <v>56.090976076007344</v>
      </c>
      <c r="W12" s="77">
        <v>65.980446927656672</v>
      </c>
      <c r="X12" s="77">
        <v>62.720998168497637</v>
      </c>
      <c r="Y12" s="77">
        <v>60.40274454212507</v>
      </c>
      <c r="Z12" s="77">
        <v>67.273043585165581</v>
      </c>
      <c r="AA12" s="77">
        <v>66.645625796703072</v>
      </c>
      <c r="AB12" s="77">
        <v>70.808347142860157</v>
      </c>
      <c r="AC12" s="77">
        <v>69.143029578755858</v>
      </c>
      <c r="AD12" s="77">
        <v>71.019271950551243</v>
      </c>
      <c r="AE12" s="77">
        <v>73.685378319599579</v>
      </c>
      <c r="AF12" s="77">
        <v>70.217904885530501</v>
      </c>
      <c r="AG12" s="77">
        <v>72.559145128206225</v>
      </c>
      <c r="AH12" s="77">
        <v>73.735257788462476</v>
      </c>
      <c r="AI12" s="77">
        <v>73.602269551283598</v>
      </c>
      <c r="AJ12" s="77">
        <v>75.509289500914932</v>
      </c>
      <c r="AK12" s="77">
        <v>76.411389606228312</v>
      </c>
      <c r="AL12" s="77">
        <v>78.260064583333588</v>
      </c>
      <c r="AM12" s="77">
        <v>74.360532843404826</v>
      </c>
      <c r="AN12" s="77">
        <v>81.956736941394183</v>
      </c>
      <c r="AO12" s="77">
        <v>83.131052106227969</v>
      </c>
      <c r="AP12" s="77">
        <v>84.930927545788478</v>
      </c>
      <c r="AQ12" s="77">
        <v>81.957830815016862</v>
      </c>
      <c r="AR12" s="77">
        <v>92.633902101649056</v>
      </c>
      <c r="AS12" s="77">
        <v>98.254604555860922</v>
      </c>
      <c r="AT12" s="77">
        <v>89.071818956043714</v>
      </c>
      <c r="AU12" s="77">
        <v>113.48935009615425</v>
      </c>
      <c r="AV12" s="77">
        <v>85.953686904761909</v>
      </c>
      <c r="AW12" s="77">
        <v>86.785212509156395</v>
      </c>
      <c r="AX12" s="77">
        <v>98.606158914835206</v>
      </c>
      <c r="AY12" s="77">
        <v>91.321341387363987</v>
      </c>
      <c r="AZ12" s="77">
        <v>98.887480691389868</v>
      </c>
      <c r="BA12" s="77">
        <v>103.31244170787717</v>
      </c>
      <c r="BB12" s="77">
        <v>94.764421625457317</v>
      </c>
      <c r="BC12" s="77">
        <v>94.8851644001831</v>
      </c>
      <c r="BD12" s="77">
        <v>103.37347409340417</v>
      </c>
      <c r="BE12" s="77">
        <v>108.52878205128235</v>
      </c>
      <c r="BF12" s="77">
        <v>109.60524638278227</v>
      </c>
      <c r="BG12" s="77">
        <v>106.39545693681224</v>
      </c>
      <c r="BH12" s="77">
        <v>116.69183071886295</v>
      </c>
      <c r="BI12" s="77">
        <v>121.56737737637219</v>
      </c>
      <c r="BJ12" s="77">
        <v>119.61251619047857</v>
      </c>
      <c r="BK12" s="77">
        <v>122.84548943681271</v>
      </c>
      <c r="BL12" s="77">
        <v>126.50102468406426</v>
      </c>
    </row>
    <row r="13" spans="1:64" x14ac:dyDescent="0.3">
      <c r="B13" s="31" t="s">
        <v>69</v>
      </c>
      <c r="C13" s="39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77">
        <v>36.980944070512557</v>
      </c>
      <c r="T13" s="77">
        <v>34.66171103021999</v>
      </c>
      <c r="U13" s="77">
        <v>40.395574166666812</v>
      </c>
      <c r="V13" s="77">
        <v>52.249176510988377</v>
      </c>
      <c r="W13" s="77">
        <v>62.29529715659271</v>
      </c>
      <c r="X13" s="77">
        <v>61.144328186812615</v>
      </c>
      <c r="Y13" s="77">
        <v>61.90163184981769</v>
      </c>
      <c r="Z13" s="77">
        <v>64.556922706044105</v>
      </c>
      <c r="AA13" s="77">
        <v>66.515190462453717</v>
      </c>
      <c r="AB13" s="77">
        <v>67.885573246337856</v>
      </c>
      <c r="AC13" s="77">
        <v>66.933824184982797</v>
      </c>
      <c r="AD13" s="77">
        <v>67.490927463371492</v>
      </c>
      <c r="AE13" s="77">
        <v>68.769357806776426</v>
      </c>
      <c r="AF13" s="77">
        <v>68.630411689561171</v>
      </c>
      <c r="AG13" s="77">
        <v>69.309454922161464</v>
      </c>
      <c r="AH13" s="77">
        <v>70.850561794869222</v>
      </c>
      <c r="AI13" s="77">
        <v>73.738595178570918</v>
      </c>
      <c r="AJ13" s="77">
        <v>75.155574748167396</v>
      </c>
      <c r="AK13" s="77">
        <v>76.903716657508809</v>
      </c>
      <c r="AL13" s="77">
        <v>79.839968516483481</v>
      </c>
      <c r="AM13" s="77">
        <v>83.131328163919534</v>
      </c>
      <c r="AN13" s="77">
        <v>86.769420521979157</v>
      </c>
      <c r="AO13" s="77">
        <v>90.996266657508386</v>
      </c>
      <c r="AP13" s="77">
        <v>92.800276057689402</v>
      </c>
      <c r="AQ13" s="77">
        <v>93.98447353021929</v>
      </c>
      <c r="AR13" s="77">
        <v>96.045861781135159</v>
      </c>
      <c r="AS13" s="77">
        <v>98.858545224357911</v>
      </c>
      <c r="AT13" s="77">
        <v>98.49635540750522</v>
      </c>
      <c r="AU13" s="77">
        <v>100.00089572344429</v>
      </c>
      <c r="AV13" s="77">
        <v>99.840773630952796</v>
      </c>
      <c r="AW13" s="77">
        <v>99.053364940474935</v>
      </c>
      <c r="AX13" s="77">
        <v>99.173297999084454</v>
      </c>
      <c r="AY13" s="77">
        <v>96.738486414833986</v>
      </c>
      <c r="AZ13" s="77">
        <v>95.948913081501075</v>
      </c>
      <c r="BA13" s="77">
        <v>95.565310801282067</v>
      </c>
      <c r="BB13" s="77">
        <v>96.109501643772944</v>
      </c>
      <c r="BC13" s="77">
        <v>98.307572976190201</v>
      </c>
      <c r="BD13" s="77">
        <v>100.28909676739677</v>
      </c>
      <c r="BE13" s="77">
        <v>101.70676933608087</v>
      </c>
      <c r="BF13" s="77">
        <v>103.47985376831552</v>
      </c>
      <c r="BG13" s="77">
        <v>106.93051994963375</v>
      </c>
      <c r="BH13" s="77">
        <v>108.53007709249084</v>
      </c>
      <c r="BI13" s="77">
        <v>110.4097043910258</v>
      </c>
      <c r="BJ13" s="77">
        <v>114.36398770604166</v>
      </c>
      <c r="BK13" s="77">
        <v>117.68041283424687</v>
      </c>
      <c r="BL13" s="77">
        <v>118.06499479395322</v>
      </c>
    </row>
    <row r="14" spans="1:64" x14ac:dyDescent="0.3">
      <c r="B14" s="31" t="s">
        <v>70</v>
      </c>
      <c r="C14" s="39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77">
        <v>42.106374990842781</v>
      </c>
      <c r="T14" s="77">
        <v>37.9642320924914</v>
      </c>
      <c r="U14" s="77">
        <v>47.302186149268657</v>
      </c>
      <c r="V14" s="77">
        <v>53.517285563186078</v>
      </c>
      <c r="W14" s="77">
        <v>62.563266053115555</v>
      </c>
      <c r="X14" s="77">
        <v>61.24459170329564</v>
      </c>
      <c r="Y14" s="77">
        <v>60.606734844324059</v>
      </c>
      <c r="Z14" s="77">
        <v>61.775256382782054</v>
      </c>
      <c r="AA14" s="77">
        <v>59.181952893771339</v>
      </c>
      <c r="AB14" s="77">
        <v>59.034985036630445</v>
      </c>
      <c r="AC14" s="77">
        <v>55.924079880955183</v>
      </c>
      <c r="AD14" s="77">
        <v>53.906332646521726</v>
      </c>
      <c r="AE14" s="77">
        <v>52.809737216117362</v>
      </c>
      <c r="AF14" s="77">
        <v>54.305191927654697</v>
      </c>
      <c r="AG14" s="77">
        <v>51.24423103937611</v>
      </c>
      <c r="AH14" s="77">
        <v>55.239219652018107</v>
      </c>
      <c r="AI14" s="77">
        <v>63.619341153847301</v>
      </c>
      <c r="AJ14" s="77">
        <v>65.37786384157603</v>
      </c>
      <c r="AK14" s="77">
        <v>69.75719115384841</v>
      </c>
      <c r="AL14" s="77">
        <v>75.07926119505828</v>
      </c>
      <c r="AM14" s="77">
        <v>77.971485636448293</v>
      </c>
      <c r="AN14" s="77">
        <v>88.001227921243014</v>
      </c>
      <c r="AO14" s="77">
        <v>93.949755059523326</v>
      </c>
      <c r="AP14" s="77">
        <v>97.343631300371115</v>
      </c>
      <c r="AQ14" s="77">
        <v>96.63079085164857</v>
      </c>
      <c r="AR14" s="77">
        <v>98.00455484432689</v>
      </c>
      <c r="AS14" s="77">
        <v>101.00594728937546</v>
      </c>
      <c r="AT14" s="77">
        <v>99.965828960622304</v>
      </c>
      <c r="AU14" s="77">
        <v>98.381620970694769</v>
      </c>
      <c r="AV14" s="77">
        <v>96.854705375460796</v>
      </c>
      <c r="AW14" s="77">
        <v>96.455905979853895</v>
      </c>
      <c r="AX14" s="77">
        <v>96.045063351651706</v>
      </c>
      <c r="AY14" s="77">
        <v>97.775064061355408</v>
      </c>
      <c r="AZ14" s="77">
        <v>95.903846895603209</v>
      </c>
      <c r="BA14" s="77">
        <v>99.969922687729351</v>
      </c>
      <c r="BB14" s="77">
        <v>101.44417911629608</v>
      </c>
      <c r="BC14" s="77">
        <v>100.53195822344522</v>
      </c>
      <c r="BD14" s="77">
        <v>98.784093168502537</v>
      </c>
      <c r="BE14" s="77">
        <v>96.134198383699839</v>
      </c>
      <c r="BF14" s="77">
        <v>96.744880622711847</v>
      </c>
      <c r="BG14" s="77">
        <v>97.500175265566966</v>
      </c>
      <c r="BH14" s="77">
        <v>100.20946587454189</v>
      </c>
      <c r="BI14" s="77">
        <v>100.16349715659491</v>
      </c>
      <c r="BJ14" s="77">
        <v>101.38089073259893</v>
      </c>
      <c r="BK14" s="77">
        <v>102.02409679029894</v>
      </c>
      <c r="BL14" s="77">
        <v>105.19323232600546</v>
      </c>
    </row>
    <row r="15" spans="1:64" x14ac:dyDescent="0.3">
      <c r="B15" s="31" t="s">
        <v>71</v>
      </c>
      <c r="C15" s="3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77">
        <v>57.499942138278321</v>
      </c>
      <c r="T15" s="77">
        <v>47.347161776556874</v>
      </c>
      <c r="U15" s="77">
        <v>55.540782870878182</v>
      </c>
      <c r="V15" s="77">
        <v>67.40236366758316</v>
      </c>
      <c r="W15" s="77">
        <v>75.396853553113843</v>
      </c>
      <c r="X15" s="77">
        <v>75.995575947799992</v>
      </c>
      <c r="Y15" s="77">
        <v>76.407715476194525</v>
      </c>
      <c r="Z15" s="77">
        <v>77.638210970695468</v>
      </c>
      <c r="AA15" s="77">
        <v>78.68991163919128</v>
      </c>
      <c r="AB15" s="77">
        <v>79.902924409340585</v>
      </c>
      <c r="AC15" s="77">
        <v>80.481152142858377</v>
      </c>
      <c r="AD15" s="77">
        <v>81.150703054030245</v>
      </c>
      <c r="AE15" s="77">
        <v>81.592584977105176</v>
      </c>
      <c r="AF15" s="77">
        <v>81.902833191391906</v>
      </c>
      <c r="AG15" s="77">
        <v>82.711796025639529</v>
      </c>
      <c r="AH15" s="77">
        <v>83.723936923077076</v>
      </c>
      <c r="AI15" s="77">
        <v>84.626065709708485</v>
      </c>
      <c r="AJ15" s="77">
        <v>85.388918809519609</v>
      </c>
      <c r="AK15" s="77">
        <v>86.265405567768539</v>
      </c>
      <c r="AL15" s="77">
        <v>87.862210233517445</v>
      </c>
      <c r="AM15" s="77">
        <v>88.991380604392234</v>
      </c>
      <c r="AN15" s="77">
        <v>90.06006087912175</v>
      </c>
      <c r="AO15" s="77">
        <v>91.174354010990058</v>
      </c>
      <c r="AP15" s="77">
        <v>92.314883777466193</v>
      </c>
      <c r="AQ15" s="77">
        <v>92.253777564102833</v>
      </c>
      <c r="AR15" s="77">
        <v>93.363810590657636</v>
      </c>
      <c r="AS15" s="77">
        <v>92.468923571424938</v>
      </c>
      <c r="AT15" s="77">
        <v>92.51787913002812</v>
      </c>
      <c r="AU15" s="77">
        <v>92.799444565016486</v>
      </c>
      <c r="AV15" s="77">
        <v>92.05326726190259</v>
      </c>
      <c r="AW15" s="77">
        <v>91.130192083327699</v>
      </c>
      <c r="AX15" s="77">
        <v>91.222487637362406</v>
      </c>
      <c r="AY15" s="77">
        <v>91.786946611717909</v>
      </c>
      <c r="AZ15" s="77">
        <v>92.559312481691521</v>
      </c>
      <c r="BA15" s="77">
        <v>91.556195576924608</v>
      </c>
      <c r="BB15" s="77">
        <v>95.069920956964836</v>
      </c>
      <c r="BC15" s="77">
        <v>98.833758324177836</v>
      </c>
      <c r="BD15" s="77">
        <v>101.57033854395776</v>
      </c>
      <c r="BE15" s="77">
        <v>108.21520043040567</v>
      </c>
      <c r="BF15" s="77">
        <v>109.04413701465515</v>
      </c>
      <c r="BG15" s="77">
        <v>114.75111805402669</v>
      </c>
      <c r="BH15" s="77">
        <v>118.8154758882775</v>
      </c>
      <c r="BI15" s="77">
        <v>121.74312441392155</v>
      </c>
      <c r="BJ15" s="77">
        <v>121.90737077380901</v>
      </c>
      <c r="BK15" s="77">
        <v>123.72901639652254</v>
      </c>
      <c r="BL15" s="77">
        <v>127.38621303570466</v>
      </c>
    </row>
    <row r="16" spans="1:64" ht="16.5" thickBot="1" x14ac:dyDescent="0.35">
      <c r="B16" s="31" t="s">
        <v>72</v>
      </c>
      <c r="C16" s="40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77">
        <v>32.852726881868286</v>
      </c>
      <c r="T16" s="77">
        <v>32.283536021062488</v>
      </c>
      <c r="U16" s="77">
        <v>39.201844139193753</v>
      </c>
      <c r="V16" s="77">
        <v>50.042302934981912</v>
      </c>
      <c r="W16" s="77">
        <v>60.146754478021172</v>
      </c>
      <c r="X16" s="77">
        <v>58.621938992672817</v>
      </c>
      <c r="Y16" s="77">
        <v>59.498379409338668</v>
      </c>
      <c r="Z16" s="77">
        <v>59.147158603479191</v>
      </c>
      <c r="AA16" s="77">
        <v>62.33472613553009</v>
      </c>
      <c r="AB16" s="77">
        <v>64.093261437729851</v>
      </c>
      <c r="AC16" s="77">
        <v>66.426130320511888</v>
      </c>
      <c r="AD16" s="77">
        <v>63.163722074176768</v>
      </c>
      <c r="AE16" s="77">
        <v>63.0986628846142</v>
      </c>
      <c r="AF16" s="77">
        <v>64.695264391026882</v>
      </c>
      <c r="AG16" s="77">
        <v>64.213750993588874</v>
      </c>
      <c r="AH16" s="77">
        <v>66.923435306774138</v>
      </c>
      <c r="AI16" s="77">
        <v>70.393979500917894</v>
      </c>
      <c r="AJ16" s="77">
        <v>70.34455136446924</v>
      </c>
      <c r="AK16" s="77">
        <v>72.697519079672801</v>
      </c>
      <c r="AL16" s="77">
        <v>76.788876259156496</v>
      </c>
      <c r="AM16" s="77">
        <v>81.057540155674729</v>
      </c>
      <c r="AN16" s="77">
        <v>83.477031533882041</v>
      </c>
      <c r="AO16" s="77">
        <v>81.305134958791868</v>
      </c>
      <c r="AP16" s="77">
        <v>83.058787000914549</v>
      </c>
      <c r="AQ16" s="77">
        <v>84.520769816850617</v>
      </c>
      <c r="AR16" s="77">
        <v>87.404527825091407</v>
      </c>
      <c r="AS16" s="77">
        <v>95.041034221612065</v>
      </c>
      <c r="AT16" s="77">
        <v>97.861289134619071</v>
      </c>
      <c r="AU16" s="77">
        <v>98.776745439559335</v>
      </c>
      <c r="AV16" s="77">
        <v>100.05472405220091</v>
      </c>
      <c r="AW16" s="77">
        <v>103.27487249999872</v>
      </c>
      <c r="AX16" s="77">
        <v>102.74026387362672</v>
      </c>
      <c r="AY16" s="77">
        <v>99.411954056778498</v>
      </c>
      <c r="AZ16" s="77">
        <v>94.480441913916437</v>
      </c>
      <c r="BA16" s="77">
        <v>94.156590389195003</v>
      </c>
      <c r="BB16" s="77">
        <v>93.551426382781258</v>
      </c>
      <c r="BC16" s="77">
        <v>96.559119157508903</v>
      </c>
      <c r="BD16" s="77">
        <v>100.65844668956093</v>
      </c>
      <c r="BE16" s="77">
        <v>94.212740311352718</v>
      </c>
      <c r="BF16" s="77">
        <v>98.642222087911122</v>
      </c>
      <c r="BG16" s="77">
        <v>103.48798399267534</v>
      </c>
      <c r="BH16" s="77">
        <v>102.69240258699327</v>
      </c>
      <c r="BI16" s="77">
        <v>106.73118850274939</v>
      </c>
      <c r="BJ16" s="77">
        <v>105.48155207875182</v>
      </c>
      <c r="BK16" s="77">
        <v>110.25028631868147</v>
      </c>
      <c r="BL16" s="77">
        <v>113.09762914377198</v>
      </c>
    </row>
    <row r="17" spans="2:64" x14ac:dyDescent="0.3">
      <c r="B17" s="9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L31"/>
  <sheetViews>
    <sheetView showGridLines="0" zoomScale="85" zoomScaleNormal="85" workbookViewId="0">
      <selection activeCell="A2" sqref="A2:XFD2"/>
    </sheetView>
  </sheetViews>
  <sheetFormatPr baseColWidth="10" defaultRowHeight="15.75" outlineLevelCol="1" x14ac:dyDescent="0.3"/>
  <cols>
    <col min="2" max="3" width="19.5546875" customWidth="1"/>
    <col min="4" max="4" width="7.21875" customWidth="1"/>
    <col min="5" max="8" width="7.21875" hidden="1" customWidth="1" outlineLevel="1"/>
    <col min="9" max="9" width="7.21875" customWidth="1" collapsed="1"/>
    <col min="10" max="13" width="7.21875" hidden="1" customWidth="1" outlineLevel="1"/>
    <col min="14" max="14" width="7.21875" customWidth="1" collapsed="1"/>
    <col min="15" max="18" width="7.21875" hidden="1" customWidth="1" outlineLevel="1"/>
    <col min="19" max="19" width="7.21875" customWidth="1" collapsed="1"/>
    <col min="20" max="23" width="7.21875" hidden="1" customWidth="1" outlineLevel="1"/>
    <col min="24" max="24" width="7.21875" customWidth="1" collapsed="1"/>
    <col min="25" max="28" width="7.21875" hidden="1" customWidth="1" outlineLevel="1"/>
    <col min="29" max="29" width="7.21875" customWidth="1" collapsed="1"/>
    <col min="30" max="33" width="7.21875" hidden="1" customWidth="1" outlineLevel="1"/>
    <col min="34" max="34" width="7.21875" customWidth="1" collapsed="1"/>
    <col min="35" max="38" width="7.21875" hidden="1" customWidth="1" outlineLevel="1"/>
    <col min="39" max="39" width="7.21875" customWidth="1" collapsed="1"/>
    <col min="40" max="43" width="7.21875" hidden="1" customWidth="1" outlineLevel="1"/>
    <col min="44" max="44" width="7.21875" customWidth="1" collapsed="1"/>
    <col min="45" max="48" width="7.21875" hidden="1" customWidth="1" outlineLevel="1"/>
    <col min="49" max="49" width="7.21875" customWidth="1" collapsed="1"/>
    <col min="50" max="53" width="7.21875" hidden="1" customWidth="1" outlineLevel="1"/>
    <col min="54" max="54" width="7.21875" customWidth="1" collapsed="1"/>
    <col min="55" max="58" width="7.21875" hidden="1" customWidth="1" outlineLevel="1" collapsed="1"/>
    <col min="59" max="59" width="7.21875" customWidth="1" collapsed="1"/>
    <col min="60" max="63" width="7.21875" hidden="1" customWidth="1" outlineLevel="1" collapsed="1"/>
    <col min="64" max="64" width="7.21875" customWidth="1" collapsed="1"/>
  </cols>
  <sheetData>
    <row r="1" spans="1:64" s="2" customFormat="1" x14ac:dyDescent="0.3">
      <c r="A1" s="1" t="s">
        <v>0</v>
      </c>
    </row>
    <row r="2" spans="1:64" s="95" customFormat="1" ht="21" x14ac:dyDescent="0.3">
      <c r="A2" s="95" t="s">
        <v>137</v>
      </c>
    </row>
    <row r="3" spans="1:64" s="96" customFormat="1" ht="21" x14ac:dyDescent="0.3">
      <c r="A3" s="96" t="s">
        <v>126</v>
      </c>
    </row>
    <row r="4" spans="1:64" s="2" customFormat="1" x14ac:dyDescent="0.3"/>
    <row r="5" spans="1:64" s="3" customFormat="1" ht="19.5" x14ac:dyDescent="0.3">
      <c r="A5" s="3" t="s">
        <v>74</v>
      </c>
    </row>
    <row r="8" spans="1:64" ht="16.5" thickBot="1" x14ac:dyDescent="0.35"/>
    <row r="9" spans="1:64" ht="20.25" x14ac:dyDescent="0.3">
      <c r="B9" s="6" t="s">
        <v>91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7.25" thickBot="1" x14ac:dyDescent="0.35">
      <c r="B10" s="7" t="s">
        <v>129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6.5" thickBot="1" x14ac:dyDescent="0.35">
      <c r="B11" s="8"/>
      <c r="C11" s="10"/>
      <c r="D11" s="8">
        <v>2000</v>
      </c>
      <c r="E11" s="8">
        <v>2001</v>
      </c>
      <c r="F11" s="8">
        <v>2002</v>
      </c>
      <c r="G11" s="8">
        <v>2003</v>
      </c>
      <c r="H11" s="8">
        <v>2004</v>
      </c>
      <c r="I11" s="8">
        <v>2005</v>
      </c>
      <c r="J11" s="8">
        <v>2006</v>
      </c>
      <c r="K11" s="8">
        <v>2007</v>
      </c>
      <c r="L11" s="8">
        <v>2008</v>
      </c>
      <c r="M11" s="8">
        <v>2009</v>
      </c>
      <c r="N11" s="8">
        <v>2010</v>
      </c>
      <c r="O11" s="8">
        <v>2011</v>
      </c>
      <c r="P11" s="8">
        <v>2012</v>
      </c>
      <c r="Q11" s="8">
        <v>2013</v>
      </c>
      <c r="R11" s="8">
        <v>2014</v>
      </c>
      <c r="S11" s="8">
        <v>2015</v>
      </c>
      <c r="T11" s="8">
        <v>2016</v>
      </c>
      <c r="U11" s="8">
        <v>2017</v>
      </c>
      <c r="V11" s="8">
        <v>2018</v>
      </c>
      <c r="W11" s="8">
        <v>2019</v>
      </c>
      <c r="X11" s="8">
        <v>2020</v>
      </c>
      <c r="Y11" s="8">
        <v>2021</v>
      </c>
      <c r="Z11" s="8">
        <v>2022</v>
      </c>
      <c r="AA11" s="8">
        <v>2023</v>
      </c>
      <c r="AB11" s="8">
        <v>2024</v>
      </c>
      <c r="AC11" s="8">
        <v>2025</v>
      </c>
      <c r="AD11" s="8">
        <v>2026</v>
      </c>
      <c r="AE11" s="8">
        <v>2027</v>
      </c>
      <c r="AF11" s="8">
        <v>2028</v>
      </c>
      <c r="AG11" s="8">
        <v>2029</v>
      </c>
      <c r="AH11" s="8">
        <v>2030</v>
      </c>
      <c r="AI11" s="8">
        <v>2031</v>
      </c>
      <c r="AJ11" s="8">
        <v>2032</v>
      </c>
      <c r="AK11" s="8">
        <v>2033</v>
      </c>
      <c r="AL11" s="8">
        <v>2034</v>
      </c>
      <c r="AM11" s="8">
        <v>2035</v>
      </c>
      <c r="AN11" s="8">
        <v>2036</v>
      </c>
      <c r="AO11" s="8">
        <v>2037</v>
      </c>
      <c r="AP11" s="8">
        <v>2038</v>
      </c>
      <c r="AQ11" s="8">
        <v>2039</v>
      </c>
      <c r="AR11" s="8">
        <v>2040</v>
      </c>
      <c r="AS11" s="8">
        <v>2041</v>
      </c>
      <c r="AT11" s="8">
        <v>2042</v>
      </c>
      <c r="AU11" s="8">
        <v>2043</v>
      </c>
      <c r="AV11" s="8">
        <v>2044</v>
      </c>
      <c r="AW11" s="8">
        <v>2045</v>
      </c>
      <c r="AX11" s="8">
        <v>2046</v>
      </c>
      <c r="AY11" s="8">
        <v>2047</v>
      </c>
      <c r="AZ11" s="8">
        <v>2048</v>
      </c>
      <c r="BA11" s="8">
        <v>2049</v>
      </c>
      <c r="BB11" s="8">
        <v>2050</v>
      </c>
      <c r="BC11" s="8">
        <v>2051</v>
      </c>
      <c r="BD11" s="8">
        <v>2052</v>
      </c>
      <c r="BE11" s="8">
        <v>2053</v>
      </c>
      <c r="BF11" s="8">
        <v>2054</v>
      </c>
      <c r="BG11" s="8">
        <v>2055</v>
      </c>
      <c r="BH11" s="8">
        <v>2056</v>
      </c>
      <c r="BI11" s="8">
        <v>2057</v>
      </c>
      <c r="BJ11" s="8">
        <v>2058</v>
      </c>
      <c r="BK11" s="8">
        <v>2059</v>
      </c>
      <c r="BL11" s="8">
        <v>2060</v>
      </c>
    </row>
    <row r="12" spans="1:64" ht="16.5" thickBot="1" x14ac:dyDescent="0.35">
      <c r="B12" s="31" t="s">
        <v>77</v>
      </c>
      <c r="C12" s="38"/>
      <c r="D12" s="77">
        <v>0.89544444444444382</v>
      </c>
      <c r="E12" s="77">
        <v>1.1225630065359478</v>
      </c>
      <c r="F12" s="77">
        <v>0.94968156862745112</v>
      </c>
      <c r="G12" s="77">
        <v>1.1629112418300656</v>
      </c>
      <c r="H12" s="77">
        <v>1.2455853594771236</v>
      </c>
      <c r="I12" s="77">
        <v>1.2199261437908491</v>
      </c>
      <c r="J12" s="77">
        <v>1.2220949836601307</v>
      </c>
      <c r="K12" s="77">
        <v>0.97148604575163322</v>
      </c>
      <c r="L12" s="77">
        <v>1.098654885620914</v>
      </c>
      <c r="M12" s="77">
        <v>0.9952681699346404</v>
      </c>
      <c r="N12" s="77">
        <v>1.4502147875816978</v>
      </c>
      <c r="O12" s="77">
        <v>0.85878251633986924</v>
      </c>
      <c r="P12" s="77">
        <v>0.97846135620914931</v>
      </c>
      <c r="Q12" s="77">
        <v>1.1870290849673188</v>
      </c>
      <c r="R12" s="77">
        <v>0.51504125816993374</v>
      </c>
      <c r="S12" s="77">
        <v>1.0097200980392147</v>
      </c>
      <c r="T12" s="77">
        <v>1.184954493464051</v>
      </c>
      <c r="U12" s="77">
        <v>1.1280966666666656</v>
      </c>
      <c r="V12" s="77">
        <v>0.9306721989111868</v>
      </c>
      <c r="W12" s="77">
        <v>1.59369841117261</v>
      </c>
      <c r="X12" s="77">
        <v>1.3322236695203853</v>
      </c>
      <c r="Y12" s="77">
        <v>1.464410321827271</v>
      </c>
      <c r="Z12" s="77">
        <v>1.6926370641275885</v>
      </c>
      <c r="AA12" s="77">
        <v>1.6792489079941857</v>
      </c>
      <c r="AB12" s="77">
        <v>1.6965174902561275</v>
      </c>
      <c r="AC12" s="77">
        <v>1.6628675227369318</v>
      </c>
      <c r="AD12" s="77">
        <v>1.662075818644015</v>
      </c>
      <c r="AE12" s="77">
        <v>1.6741960442051158</v>
      </c>
      <c r="AF12" s="77">
        <v>1.6484000579644942</v>
      </c>
      <c r="AG12" s="77">
        <v>1.7725748580062559</v>
      </c>
      <c r="AH12" s="77">
        <v>1.6912983853860817</v>
      </c>
      <c r="AI12" s="77">
        <v>1.6514145497818555</v>
      </c>
      <c r="AJ12" s="77">
        <v>1.5972649750580783</v>
      </c>
      <c r="AK12" s="77">
        <v>1.5761328353251807</v>
      </c>
      <c r="AL12" s="77">
        <v>1.517490716331928</v>
      </c>
      <c r="AM12" s="77">
        <v>1.4632093171203056</v>
      </c>
      <c r="AN12" s="77">
        <v>1.4833926016043941</v>
      </c>
      <c r="AO12" s="77">
        <v>1.5186880614385918</v>
      </c>
      <c r="AP12" s="77">
        <v>1.5455792709743195</v>
      </c>
      <c r="AQ12" s="77">
        <v>1.5706358634608231</v>
      </c>
      <c r="AR12" s="77">
        <v>1.6027040878773886</v>
      </c>
      <c r="AS12" s="77">
        <v>1.6392070293114958</v>
      </c>
      <c r="AT12" s="77">
        <v>1.6652555019354318</v>
      </c>
      <c r="AU12" s="77">
        <v>1.6861362776546958</v>
      </c>
      <c r="AV12" s="77">
        <v>1.7139583284148563</v>
      </c>
      <c r="AW12" s="77">
        <v>1.7569018898788391</v>
      </c>
      <c r="AX12" s="77">
        <v>1.8128155187202861</v>
      </c>
      <c r="AY12" s="77">
        <v>1.8411257765595825</v>
      </c>
      <c r="AZ12" s="77">
        <v>1.8809440540266111</v>
      </c>
      <c r="BA12" s="77">
        <v>1.9159623625669653</v>
      </c>
      <c r="BB12" s="77">
        <v>1.9611373043388809</v>
      </c>
      <c r="BC12" s="77">
        <v>1.980148850533807</v>
      </c>
      <c r="BD12" s="77">
        <v>1.9861106844722891</v>
      </c>
      <c r="BE12" s="77">
        <v>2.0191854350214289</v>
      </c>
      <c r="BF12" s="77">
        <v>2.0285350174849608</v>
      </c>
      <c r="BG12" s="77">
        <v>2.0250388624485502</v>
      </c>
      <c r="BH12" s="77">
        <v>2.0249146071762101</v>
      </c>
      <c r="BI12" s="77">
        <v>2.033671493714019</v>
      </c>
      <c r="BJ12" s="77">
        <v>2.0404588028547623</v>
      </c>
      <c r="BK12" s="77">
        <v>2.0601670594669357</v>
      </c>
      <c r="BL12" s="77">
        <v>2.0595774382661718</v>
      </c>
    </row>
    <row r="13" spans="1:64" ht="16.5" thickBot="1" x14ac:dyDescent="0.35">
      <c r="B13" s="55" t="s">
        <v>78</v>
      </c>
      <c r="C13" s="56"/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I13" s="83">
        <v>0</v>
      </c>
      <c r="AJ13" s="83">
        <v>0</v>
      </c>
      <c r="AK13" s="83">
        <v>0</v>
      </c>
      <c r="AL13" s="83">
        <v>0</v>
      </c>
      <c r="AM13" s="83">
        <v>0</v>
      </c>
      <c r="AN13" s="83">
        <v>0</v>
      </c>
      <c r="AO13" s="83">
        <v>0</v>
      </c>
      <c r="AP13" s="83">
        <v>0</v>
      </c>
      <c r="AQ13" s="83">
        <v>0</v>
      </c>
      <c r="AR13" s="83">
        <v>0</v>
      </c>
      <c r="AS13" s="83">
        <v>0</v>
      </c>
      <c r="AT13" s="83">
        <v>0</v>
      </c>
      <c r="AU13" s="83">
        <v>0</v>
      </c>
      <c r="AV13" s="83">
        <v>0</v>
      </c>
      <c r="AW13" s="83">
        <v>0</v>
      </c>
      <c r="AX13" s="83">
        <v>0</v>
      </c>
      <c r="AY13" s="83">
        <v>0</v>
      </c>
      <c r="AZ13" s="83">
        <v>0</v>
      </c>
      <c r="BA13" s="83">
        <v>0</v>
      </c>
      <c r="BB13" s="83">
        <v>0</v>
      </c>
      <c r="BC13" s="83">
        <v>0</v>
      </c>
      <c r="BD13" s="83">
        <v>0</v>
      </c>
      <c r="BE13" s="83">
        <v>0</v>
      </c>
      <c r="BF13" s="83">
        <v>0</v>
      </c>
      <c r="BG13" s="83">
        <v>0</v>
      </c>
      <c r="BH13" s="83">
        <v>0</v>
      </c>
      <c r="BI13" s="83">
        <v>0</v>
      </c>
      <c r="BJ13" s="83">
        <v>0</v>
      </c>
      <c r="BK13" s="83">
        <v>0</v>
      </c>
      <c r="BL13" s="83">
        <v>0</v>
      </c>
    </row>
    <row r="14" spans="1:64" ht="16.5" thickBot="1" x14ac:dyDescent="0.35">
      <c r="B14" s="55" t="s">
        <v>79</v>
      </c>
      <c r="C14" s="56"/>
      <c r="D14" s="83">
        <v>0.36</v>
      </c>
      <c r="E14" s="83">
        <v>0.36</v>
      </c>
      <c r="F14" s="83">
        <v>0.36</v>
      </c>
      <c r="G14" s="83">
        <v>0.36</v>
      </c>
      <c r="H14" s="83">
        <v>0.36</v>
      </c>
      <c r="I14" s="83">
        <v>0.36</v>
      </c>
      <c r="J14" s="83">
        <v>0.36</v>
      </c>
      <c r="K14" s="83">
        <v>0.36</v>
      </c>
      <c r="L14" s="83">
        <v>0.36</v>
      </c>
      <c r="M14" s="83">
        <v>0.36</v>
      </c>
      <c r="N14" s="83">
        <v>0.36</v>
      </c>
      <c r="O14" s="83">
        <v>0.36</v>
      </c>
      <c r="P14" s="83">
        <v>0.36</v>
      </c>
      <c r="Q14" s="83">
        <v>0.36</v>
      </c>
      <c r="R14" s="83">
        <v>0.36</v>
      </c>
      <c r="S14" s="83">
        <v>0.36</v>
      </c>
      <c r="T14" s="83">
        <v>0.36</v>
      </c>
      <c r="U14" s="83">
        <v>0.36</v>
      </c>
      <c r="V14" s="83">
        <v>0.36</v>
      </c>
      <c r="W14" s="83">
        <v>0.36</v>
      </c>
      <c r="X14" s="83">
        <v>0.36</v>
      </c>
      <c r="Y14" s="83">
        <v>0.36</v>
      </c>
      <c r="Z14" s="83">
        <v>0.185</v>
      </c>
      <c r="AA14" s="83">
        <v>0.185</v>
      </c>
      <c r="AB14" s="83">
        <v>0.185</v>
      </c>
      <c r="AC14" s="83">
        <v>0.185</v>
      </c>
      <c r="AD14" s="83">
        <v>0.185</v>
      </c>
      <c r="AE14" s="83">
        <v>0.185</v>
      </c>
      <c r="AF14" s="83">
        <v>0.185</v>
      </c>
      <c r="AG14" s="83">
        <v>0</v>
      </c>
      <c r="AH14" s="83">
        <v>0</v>
      </c>
      <c r="AI14" s="83">
        <v>0</v>
      </c>
      <c r="AJ14" s="83">
        <v>0</v>
      </c>
      <c r="AK14" s="83">
        <v>0</v>
      </c>
      <c r="AL14" s="83">
        <v>0</v>
      </c>
      <c r="AM14" s="83">
        <v>0</v>
      </c>
      <c r="AN14" s="83">
        <v>0</v>
      </c>
      <c r="AO14" s="83">
        <v>0</v>
      </c>
      <c r="AP14" s="83">
        <v>0</v>
      </c>
      <c r="AQ14" s="83">
        <v>0</v>
      </c>
      <c r="AR14" s="83">
        <v>0</v>
      </c>
      <c r="AS14" s="83">
        <v>0</v>
      </c>
      <c r="AT14" s="83">
        <v>0</v>
      </c>
      <c r="AU14" s="83">
        <v>0</v>
      </c>
      <c r="AV14" s="83">
        <v>0</v>
      </c>
      <c r="AW14" s="83">
        <v>0</v>
      </c>
      <c r="AX14" s="83">
        <v>0</v>
      </c>
      <c r="AY14" s="83">
        <v>0</v>
      </c>
      <c r="AZ14" s="83">
        <v>0</v>
      </c>
      <c r="BA14" s="83">
        <v>0</v>
      </c>
      <c r="BB14" s="83">
        <v>0</v>
      </c>
      <c r="BC14" s="83">
        <v>0</v>
      </c>
      <c r="BD14" s="83">
        <v>0</v>
      </c>
      <c r="BE14" s="83">
        <v>0</v>
      </c>
      <c r="BF14" s="83">
        <v>0</v>
      </c>
      <c r="BG14" s="83">
        <v>0</v>
      </c>
      <c r="BH14" s="83">
        <v>0</v>
      </c>
      <c r="BI14" s="83">
        <v>0</v>
      </c>
      <c r="BJ14" s="83">
        <v>0</v>
      </c>
      <c r="BK14" s="83">
        <v>0</v>
      </c>
      <c r="BL14" s="83">
        <v>0</v>
      </c>
    </row>
    <row r="15" spans="1:64" x14ac:dyDescent="0.3">
      <c r="B15" s="26" t="s">
        <v>80</v>
      </c>
      <c r="C15" s="44"/>
      <c r="D15" s="84">
        <v>2.1139999999999999</v>
      </c>
      <c r="E15" s="84">
        <v>2.1146935294117646</v>
      </c>
      <c r="F15" s="84">
        <v>2.1153870588235293</v>
      </c>
      <c r="G15" s="84">
        <v>2.116080588235294</v>
      </c>
      <c r="H15" s="84">
        <v>2.1167741176470587</v>
      </c>
      <c r="I15" s="84">
        <v>2.1174676470588234</v>
      </c>
      <c r="J15" s="84">
        <v>2.1181611764705881</v>
      </c>
      <c r="K15" s="84">
        <v>2.1188547058823528</v>
      </c>
      <c r="L15" s="84">
        <v>2.1195482352941175</v>
      </c>
      <c r="M15" s="84">
        <v>2.1202417647058822</v>
      </c>
      <c r="N15" s="84">
        <v>2.1209352941176469</v>
      </c>
      <c r="O15" s="84">
        <v>2.1216288235294116</v>
      </c>
      <c r="P15" s="84">
        <v>2.1223223529411763</v>
      </c>
      <c r="Q15" s="84">
        <v>2.123015882352941</v>
      </c>
      <c r="R15" s="84">
        <v>2.1237094117647057</v>
      </c>
      <c r="S15" s="84">
        <v>2.1244029411764704</v>
      </c>
      <c r="T15" s="84">
        <v>2.1250964705882351</v>
      </c>
      <c r="U15" s="84">
        <v>2.1257900000000003</v>
      </c>
      <c r="V15" s="84">
        <v>2.1257900000000003</v>
      </c>
      <c r="W15" s="84">
        <v>2.1257900000000003</v>
      </c>
      <c r="X15" s="84">
        <v>2.1257900000000003</v>
      </c>
      <c r="Y15" s="84">
        <v>2.1257900000000003</v>
      </c>
      <c r="Z15" s="84">
        <v>2.1257900000000003</v>
      </c>
      <c r="AA15" s="84">
        <v>2.1257900000000003</v>
      </c>
      <c r="AB15" s="84">
        <v>2.1257900000000003</v>
      </c>
      <c r="AC15" s="84">
        <v>2.1257900000000003</v>
      </c>
      <c r="AD15" s="84">
        <v>2.1257900000000003</v>
      </c>
      <c r="AE15" s="84">
        <v>2.1257900000000003</v>
      </c>
      <c r="AF15" s="84">
        <v>2.1257900000000003</v>
      </c>
      <c r="AG15" s="84">
        <v>2.1257900000000003</v>
      </c>
      <c r="AH15" s="84">
        <v>2.1257900000000003</v>
      </c>
      <c r="AI15" s="84">
        <v>2.1257900000000003</v>
      </c>
      <c r="AJ15" s="84">
        <v>2.1257900000000003</v>
      </c>
      <c r="AK15" s="84">
        <v>2.1257900000000003</v>
      </c>
      <c r="AL15" s="84">
        <v>2.1257900000000003</v>
      </c>
      <c r="AM15" s="84">
        <v>2.1257900000000003</v>
      </c>
      <c r="AN15" s="84">
        <v>2.1040706666666669</v>
      </c>
      <c r="AO15" s="84">
        <v>2.0823513333333334</v>
      </c>
      <c r="AP15" s="84">
        <v>2.060632</v>
      </c>
      <c r="AQ15" s="84">
        <v>2.0389126666666666</v>
      </c>
      <c r="AR15" s="84">
        <v>2.0171933333333332</v>
      </c>
      <c r="AS15" s="84">
        <v>1.9954739999999997</v>
      </c>
      <c r="AT15" s="84">
        <v>1.9737546666666663</v>
      </c>
      <c r="AU15" s="84">
        <v>1.9520353333333329</v>
      </c>
      <c r="AV15" s="84">
        <v>1.9303159999999995</v>
      </c>
      <c r="AW15" s="84">
        <v>1.9085966666666661</v>
      </c>
      <c r="AX15" s="84">
        <v>1.8868773333333326</v>
      </c>
      <c r="AY15" s="84">
        <v>1.8651579999999992</v>
      </c>
      <c r="AZ15" s="84">
        <v>1.8434386666666658</v>
      </c>
      <c r="BA15" s="84">
        <v>1.8217193333333324</v>
      </c>
      <c r="BB15" s="84">
        <v>1.8</v>
      </c>
      <c r="BC15" s="84">
        <v>1.8</v>
      </c>
      <c r="BD15" s="84">
        <v>1.8</v>
      </c>
      <c r="BE15" s="84">
        <v>1.8</v>
      </c>
      <c r="BF15" s="84">
        <v>1.8</v>
      </c>
      <c r="BG15" s="84">
        <v>1.8</v>
      </c>
      <c r="BH15" s="84">
        <v>1.8</v>
      </c>
      <c r="BI15" s="84">
        <v>1.8</v>
      </c>
      <c r="BJ15" s="84">
        <v>1.8</v>
      </c>
      <c r="BK15" s="84">
        <v>1.8</v>
      </c>
      <c r="BL15" s="84">
        <v>1.8</v>
      </c>
    </row>
    <row r="16" spans="1:64" x14ac:dyDescent="0.3">
      <c r="B16" s="41" t="s">
        <v>81</v>
      </c>
      <c r="C16" s="39"/>
      <c r="D16" s="77">
        <v>1.095300705882353</v>
      </c>
      <c r="E16" s="77">
        <v>1.0956600357093427</v>
      </c>
      <c r="F16" s="77">
        <v>1.0960193655363322</v>
      </c>
      <c r="G16" s="77">
        <v>1.0963786953633219</v>
      </c>
      <c r="H16" s="77">
        <v>1.0967380251903114</v>
      </c>
      <c r="I16" s="77">
        <v>1.0970973550173011</v>
      </c>
      <c r="J16" s="77">
        <v>1.0974566848442906</v>
      </c>
      <c r="K16" s="77">
        <v>1.0978160146712803</v>
      </c>
      <c r="L16" s="77">
        <v>1.0981753444982698</v>
      </c>
      <c r="M16" s="77">
        <v>1.0985346743252595</v>
      </c>
      <c r="N16" s="77">
        <v>1.0988940041522492</v>
      </c>
      <c r="O16" s="77">
        <v>1.0992533339792387</v>
      </c>
      <c r="P16" s="77">
        <v>1.0996126638062285</v>
      </c>
      <c r="Q16" s="77">
        <v>1.099971993633218</v>
      </c>
      <c r="R16" s="77">
        <v>1.1003313234602077</v>
      </c>
      <c r="S16" s="77">
        <v>1.1006906532871972</v>
      </c>
      <c r="T16" s="77">
        <v>1.1010499831141869</v>
      </c>
      <c r="U16" s="77">
        <v>1.1014093129411766</v>
      </c>
      <c r="V16" s="77">
        <v>1.0931562458823532</v>
      </c>
      <c r="W16" s="77">
        <v>1.0849031788235297</v>
      </c>
      <c r="X16" s="77">
        <v>1.0766501117647063</v>
      </c>
      <c r="Y16" s="77">
        <v>1.0683970447058828</v>
      </c>
      <c r="Z16" s="77">
        <v>1.0601439776470594</v>
      </c>
      <c r="AA16" s="77">
        <v>1.0518909105882359</v>
      </c>
      <c r="AB16" s="77">
        <v>1.0436378435294122</v>
      </c>
      <c r="AC16" s="77">
        <v>1.0353847764705888</v>
      </c>
      <c r="AD16" s="77">
        <v>1.0271317094117653</v>
      </c>
      <c r="AE16" s="77">
        <v>1.0188786423529419</v>
      </c>
      <c r="AF16" s="77">
        <v>1.0106255752941185</v>
      </c>
      <c r="AG16" s="77">
        <v>1.002372508235295</v>
      </c>
      <c r="AH16" s="77">
        <v>0.99411944117647144</v>
      </c>
      <c r="AI16" s="77">
        <v>0.98586637411764799</v>
      </c>
      <c r="AJ16" s="77">
        <v>0.97761330705882443</v>
      </c>
      <c r="AK16" s="77">
        <v>0.96936024000000098</v>
      </c>
      <c r="AL16" s="77">
        <v>0.96110717294117753</v>
      </c>
      <c r="AM16" s="77">
        <v>0.95285410588235397</v>
      </c>
      <c r="AN16" s="77">
        <v>0.93494998917647165</v>
      </c>
      <c r="AO16" s="77">
        <v>0.91721451670588339</v>
      </c>
      <c r="AP16" s="77">
        <v>0.89964768847058929</v>
      </c>
      <c r="AQ16" s="77">
        <v>0.88224950447058936</v>
      </c>
      <c r="AR16" s="77">
        <v>0.86501996470588338</v>
      </c>
      <c r="AS16" s="77">
        <v>0.84795906917647168</v>
      </c>
      <c r="AT16" s="77">
        <v>0.83106681788235404</v>
      </c>
      <c r="AU16" s="77">
        <v>0.81434321082353045</v>
      </c>
      <c r="AV16" s="77">
        <v>0.79778824800000103</v>
      </c>
      <c r="AW16" s="77">
        <v>0.78140192941176578</v>
      </c>
      <c r="AX16" s="77">
        <v>0.76518425505882459</v>
      </c>
      <c r="AY16" s="77">
        <v>0.74913522494117746</v>
      </c>
      <c r="AZ16" s="77">
        <v>0.7332548390588246</v>
      </c>
      <c r="BA16" s="77">
        <v>0.7175430974117657</v>
      </c>
      <c r="BB16" s="77">
        <v>0.70200000000000007</v>
      </c>
      <c r="BC16" s="77">
        <v>0.70200000000000007</v>
      </c>
      <c r="BD16" s="77">
        <v>0.70200000000000007</v>
      </c>
      <c r="BE16" s="77">
        <v>0.70200000000000007</v>
      </c>
      <c r="BF16" s="77">
        <v>0.70200000000000007</v>
      </c>
      <c r="BG16" s="77">
        <v>0.70200000000000007</v>
      </c>
      <c r="BH16" s="77">
        <v>0.70200000000000007</v>
      </c>
      <c r="BI16" s="77">
        <v>0.70200000000000007</v>
      </c>
      <c r="BJ16" s="77">
        <v>0.70200000000000007</v>
      </c>
      <c r="BK16" s="77">
        <v>0.70200000000000007</v>
      </c>
      <c r="BL16" s="77">
        <v>0.70200000000000007</v>
      </c>
    </row>
    <row r="17" spans="2:64" ht="16.5" thickBot="1" x14ac:dyDescent="0.35">
      <c r="B17" s="41" t="s">
        <v>82</v>
      </c>
      <c r="C17" s="39"/>
      <c r="D17" s="77">
        <v>1.0186992941176469</v>
      </c>
      <c r="E17" s="77">
        <v>1.0190334937024221</v>
      </c>
      <c r="F17" s="77">
        <v>1.0193676932871971</v>
      </c>
      <c r="G17" s="77">
        <v>1.0197018928719723</v>
      </c>
      <c r="H17" s="77">
        <v>1.0200360924567473</v>
      </c>
      <c r="I17" s="77">
        <v>1.0203702920415225</v>
      </c>
      <c r="J17" s="77">
        <v>1.0207044916262975</v>
      </c>
      <c r="K17" s="77">
        <v>1.0210386912110727</v>
      </c>
      <c r="L17" s="77">
        <v>1.0213728907958477</v>
      </c>
      <c r="M17" s="77">
        <v>1.0217070903806229</v>
      </c>
      <c r="N17" s="77">
        <v>1.0220412899653979</v>
      </c>
      <c r="O17" s="77">
        <v>1.0223754895501729</v>
      </c>
      <c r="P17" s="77">
        <v>1.0227096891349481</v>
      </c>
      <c r="Q17" s="77">
        <v>1.0230438887197231</v>
      </c>
      <c r="R17" s="77">
        <v>1.0233780883044983</v>
      </c>
      <c r="S17" s="77">
        <v>1.0237122878892733</v>
      </c>
      <c r="T17" s="77">
        <v>1.0240464874740485</v>
      </c>
      <c r="U17" s="77">
        <v>1.0243806870588237</v>
      </c>
      <c r="V17" s="77">
        <v>1.0326337541176471</v>
      </c>
      <c r="W17" s="77">
        <v>1.0408868211764706</v>
      </c>
      <c r="X17" s="77">
        <v>1.049139888235294</v>
      </c>
      <c r="Y17" s="77">
        <v>1.0573929552941175</v>
      </c>
      <c r="Z17" s="77">
        <v>1.0656460223529409</v>
      </c>
      <c r="AA17" s="77">
        <v>1.0738990894117644</v>
      </c>
      <c r="AB17" s="77">
        <v>1.082152156470588</v>
      </c>
      <c r="AC17" s="77">
        <v>1.0904052235294115</v>
      </c>
      <c r="AD17" s="77">
        <v>1.0986582905882349</v>
      </c>
      <c r="AE17" s="77">
        <v>1.1069113576470584</v>
      </c>
      <c r="AF17" s="77">
        <v>1.1151644247058818</v>
      </c>
      <c r="AG17" s="77">
        <v>1.1234174917647053</v>
      </c>
      <c r="AH17" s="77">
        <v>1.131670558823529</v>
      </c>
      <c r="AI17" s="77">
        <v>1.1399236258823522</v>
      </c>
      <c r="AJ17" s="77">
        <v>1.1481766929411759</v>
      </c>
      <c r="AK17" s="77">
        <v>1.1564297599999993</v>
      </c>
      <c r="AL17" s="77">
        <v>1.1646828270588228</v>
      </c>
      <c r="AM17" s="77">
        <v>1.1729358941176464</v>
      </c>
      <c r="AN17" s="77">
        <v>1.1691206774901952</v>
      </c>
      <c r="AO17" s="77">
        <v>1.1651368166274501</v>
      </c>
      <c r="AP17" s="77">
        <v>1.1609843115294107</v>
      </c>
      <c r="AQ17" s="77">
        <v>1.1566631621960772</v>
      </c>
      <c r="AR17" s="77">
        <v>1.1521733686274498</v>
      </c>
      <c r="AS17" s="77">
        <v>1.1475149308235282</v>
      </c>
      <c r="AT17" s="77">
        <v>1.1426878487843122</v>
      </c>
      <c r="AU17" s="77">
        <v>1.1376921225098025</v>
      </c>
      <c r="AV17" s="77">
        <v>1.1325277519999983</v>
      </c>
      <c r="AW17" s="77">
        <v>1.1271947372549003</v>
      </c>
      <c r="AX17" s="77">
        <v>1.121693078274508</v>
      </c>
      <c r="AY17" s="77">
        <v>1.1160227750588216</v>
      </c>
      <c r="AZ17" s="77">
        <v>1.1101838276078411</v>
      </c>
      <c r="BA17" s="77">
        <v>1.1041762359215666</v>
      </c>
      <c r="BB17" s="77">
        <v>1.0979999999999999</v>
      </c>
      <c r="BC17" s="77">
        <v>1.0979999999999999</v>
      </c>
      <c r="BD17" s="77">
        <v>1.0979999999999999</v>
      </c>
      <c r="BE17" s="77">
        <v>1.0979999999999999</v>
      </c>
      <c r="BF17" s="77">
        <v>1.0979999999999999</v>
      </c>
      <c r="BG17" s="77">
        <v>1.0979999999999999</v>
      </c>
      <c r="BH17" s="77">
        <v>1.0979999999999999</v>
      </c>
      <c r="BI17" s="77">
        <v>1.0979999999999999</v>
      </c>
      <c r="BJ17" s="77">
        <v>1.0979999999999999</v>
      </c>
      <c r="BK17" s="77">
        <v>1.0979999999999999</v>
      </c>
      <c r="BL17" s="77">
        <v>1.0979999999999999</v>
      </c>
    </row>
    <row r="18" spans="2:64" ht="16.5" thickBot="1" x14ac:dyDescent="0.35">
      <c r="B18" s="55" t="s">
        <v>83</v>
      </c>
      <c r="C18" s="56"/>
      <c r="D18" s="83">
        <v>0.2</v>
      </c>
      <c r="E18" s="83">
        <v>0.24719235294117647</v>
      </c>
      <c r="F18" s="83">
        <v>0.29438470588235294</v>
      </c>
      <c r="G18" s="83">
        <v>0.3415770588235294</v>
      </c>
      <c r="H18" s="83">
        <v>0.38876941176470586</v>
      </c>
      <c r="I18" s="83">
        <v>0.43596176470588233</v>
      </c>
      <c r="J18" s="83">
        <v>0.48315411764705879</v>
      </c>
      <c r="K18" s="83">
        <v>0.53034647058823525</v>
      </c>
      <c r="L18" s="83">
        <v>0.57753882352941177</v>
      </c>
      <c r="M18" s="83">
        <v>0.62473117647058829</v>
      </c>
      <c r="N18" s="83">
        <v>0.67192352941176481</v>
      </c>
      <c r="O18" s="83">
        <v>0.71911588235294133</v>
      </c>
      <c r="P18" s="83">
        <v>0.76630823529411785</v>
      </c>
      <c r="Q18" s="83">
        <v>0.81350058823529436</v>
      </c>
      <c r="R18" s="83">
        <v>0.86069294117647088</v>
      </c>
      <c r="S18" s="83">
        <v>0.9078852941176474</v>
      </c>
      <c r="T18" s="83">
        <v>0.95507764705882392</v>
      </c>
      <c r="U18" s="83">
        <v>1.00227</v>
      </c>
      <c r="V18" s="83">
        <v>1.00227</v>
      </c>
      <c r="W18" s="83">
        <v>1.00227</v>
      </c>
      <c r="X18" s="83">
        <v>1.00227</v>
      </c>
      <c r="Y18" s="83">
        <v>1.00227</v>
      </c>
      <c r="Z18" s="83">
        <v>1.00227</v>
      </c>
      <c r="AA18" s="83">
        <v>1.00227</v>
      </c>
      <c r="AB18" s="83">
        <v>1.00227</v>
      </c>
      <c r="AC18" s="83">
        <v>1.00227</v>
      </c>
      <c r="AD18" s="83">
        <v>1.00227</v>
      </c>
      <c r="AE18" s="83">
        <v>1.00227</v>
      </c>
      <c r="AF18" s="83">
        <v>1.00227</v>
      </c>
      <c r="AG18" s="83">
        <v>1.00227</v>
      </c>
      <c r="AH18" s="83">
        <v>1.00227</v>
      </c>
      <c r="AI18" s="83">
        <v>1.00227</v>
      </c>
      <c r="AJ18" s="83">
        <v>1.00227</v>
      </c>
      <c r="AK18" s="83">
        <v>1.00227</v>
      </c>
      <c r="AL18" s="83">
        <v>1.00227</v>
      </c>
      <c r="AM18" s="83">
        <v>1.00227</v>
      </c>
      <c r="AN18" s="83">
        <v>0.9821186666666667</v>
      </c>
      <c r="AO18" s="83">
        <v>0.9619673333333334</v>
      </c>
      <c r="AP18" s="83">
        <v>0.9418160000000001</v>
      </c>
      <c r="AQ18" s="83">
        <v>0.9216646666666668</v>
      </c>
      <c r="AR18" s="83">
        <v>0.9015133333333335</v>
      </c>
      <c r="AS18" s="83">
        <v>0.8813620000000002</v>
      </c>
      <c r="AT18" s="83">
        <v>0.8612106666666669</v>
      </c>
      <c r="AU18" s="83">
        <v>0.8410593333333336</v>
      </c>
      <c r="AV18" s="83">
        <v>0.8209080000000003</v>
      </c>
      <c r="AW18" s="83">
        <v>0.80075666666666701</v>
      </c>
      <c r="AX18" s="83">
        <v>0.78060533333333371</v>
      </c>
      <c r="AY18" s="83">
        <v>0.76045400000000041</v>
      </c>
      <c r="AZ18" s="83">
        <v>0.74030266666666711</v>
      </c>
      <c r="BA18" s="83">
        <v>0.72015133333333381</v>
      </c>
      <c r="BB18" s="83">
        <v>0.7</v>
      </c>
      <c r="BC18" s="83">
        <v>0.7</v>
      </c>
      <c r="BD18" s="83">
        <v>0.7</v>
      </c>
      <c r="BE18" s="83">
        <v>0.7</v>
      </c>
      <c r="BF18" s="83">
        <v>0.7</v>
      </c>
      <c r="BG18" s="83">
        <v>0.7</v>
      </c>
      <c r="BH18" s="83">
        <v>0.7</v>
      </c>
      <c r="BI18" s="83">
        <v>0.7</v>
      </c>
      <c r="BJ18" s="83">
        <v>0.7</v>
      </c>
      <c r="BK18" s="83">
        <v>0.7</v>
      </c>
      <c r="BL18" s="83">
        <v>0.7</v>
      </c>
    </row>
    <row r="19" spans="2:64" ht="16.5" thickBot="1" x14ac:dyDescent="0.35">
      <c r="B19" s="55" t="s">
        <v>56</v>
      </c>
      <c r="C19" s="56"/>
      <c r="D19" s="83">
        <v>0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3.2926449176356586E-2</v>
      </c>
      <c r="AB19" s="83">
        <v>6.7860699610245115E-2</v>
      </c>
      <c r="AC19" s="83">
        <v>0.10180821567777135</v>
      </c>
      <c r="AD19" s="83">
        <v>0.13850631822033457</v>
      </c>
      <c r="AE19" s="83">
        <v>0.17810596214948041</v>
      </c>
      <c r="AF19" s="83">
        <v>0.21500870321276014</v>
      </c>
      <c r="AG19" s="83">
        <v>0.27573386680097317</v>
      </c>
      <c r="AH19" s="83">
        <v>0.30750879734292391</v>
      </c>
      <c r="AI19" s="83">
        <v>0.34564490576829537</v>
      </c>
      <c r="AJ19" s="83">
        <v>0.38030118453763767</v>
      </c>
      <c r="AK19" s="83">
        <v>0.42286490703846302</v>
      </c>
      <c r="AL19" s="83">
        <v>0.45524721489957826</v>
      </c>
      <c r="AM19" s="83">
        <v>0.48773643904010189</v>
      </c>
      <c r="AN19" s="83">
        <v>0.494464200534798</v>
      </c>
      <c r="AO19" s="83">
        <v>0.50622935381286394</v>
      </c>
      <c r="AP19" s="83">
        <v>0.51519309032477312</v>
      </c>
      <c r="AQ19" s="83">
        <v>0.52354528782027443</v>
      </c>
      <c r="AR19" s="83">
        <v>0.53423469595912954</v>
      </c>
      <c r="AS19" s="83">
        <v>0.54640234310383184</v>
      </c>
      <c r="AT19" s="83">
        <v>0.55508516731181068</v>
      </c>
      <c r="AU19" s="83">
        <v>0.56204542588489859</v>
      </c>
      <c r="AV19" s="83">
        <v>0.57131944280495217</v>
      </c>
      <c r="AW19" s="83">
        <v>0.58563396329294637</v>
      </c>
      <c r="AX19" s="83">
        <v>0.60427183957342878</v>
      </c>
      <c r="AY19" s="83">
        <v>0.61370859218652751</v>
      </c>
      <c r="AZ19" s="83">
        <v>0.62698135134220367</v>
      </c>
      <c r="BA19" s="83">
        <v>0.63865412085565509</v>
      </c>
      <c r="BB19" s="83">
        <v>0.65371243477962704</v>
      </c>
      <c r="BC19" s="83">
        <v>0.66004961684460239</v>
      </c>
      <c r="BD19" s="83">
        <v>0.66203689482409644</v>
      </c>
      <c r="BE19" s="83">
        <v>0.67306181167380963</v>
      </c>
      <c r="BF19" s="83">
        <v>0.6761783391616536</v>
      </c>
      <c r="BG19" s="83">
        <v>0.67501295414951668</v>
      </c>
      <c r="BH19" s="83">
        <v>0.67497153572540336</v>
      </c>
      <c r="BI19" s="83">
        <v>0.67789049790467293</v>
      </c>
      <c r="BJ19" s="83">
        <v>0.68015293428492063</v>
      </c>
      <c r="BK19" s="83">
        <v>0.68672235315564523</v>
      </c>
      <c r="BL19" s="83">
        <v>0.6865258127553906</v>
      </c>
    </row>
    <row r="20" spans="2:64" ht="16.5" thickBot="1" x14ac:dyDescent="0.35">
      <c r="B20" s="55" t="s">
        <v>59</v>
      </c>
      <c r="C20" s="56"/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1.1060833333333332E-2</v>
      </c>
      <c r="K20" s="83">
        <v>2.2121666666666664E-2</v>
      </c>
      <c r="L20" s="83">
        <v>3.3182499999999997E-2</v>
      </c>
      <c r="M20" s="83">
        <v>4.4243333333333329E-2</v>
      </c>
      <c r="N20" s="83">
        <v>5.5304166666666661E-2</v>
      </c>
      <c r="O20" s="83">
        <v>6.6364999999999993E-2</v>
      </c>
      <c r="P20" s="83">
        <v>7.7425833333333333E-2</v>
      </c>
      <c r="Q20" s="83">
        <v>8.8486666666666658E-2</v>
      </c>
      <c r="R20" s="83">
        <v>9.9547499999999983E-2</v>
      </c>
      <c r="S20" s="83">
        <v>0.11060833333333331</v>
      </c>
      <c r="T20" s="83">
        <v>0.12166916666666663</v>
      </c>
      <c r="U20" s="83">
        <v>0.13272999999999999</v>
      </c>
      <c r="V20" s="83">
        <v>0.13272999999999999</v>
      </c>
      <c r="W20" s="83">
        <v>0.13272999999999999</v>
      </c>
      <c r="X20" s="83">
        <v>0.13272999999999999</v>
      </c>
      <c r="Y20" s="83">
        <v>0.13272999999999999</v>
      </c>
      <c r="Z20" s="83">
        <v>0.15972999999999998</v>
      </c>
      <c r="AA20" s="83">
        <v>0.15972999999999998</v>
      </c>
      <c r="AB20" s="83">
        <v>0.15972999999999998</v>
      </c>
      <c r="AC20" s="83">
        <v>0.18473000000000001</v>
      </c>
      <c r="AD20" s="83">
        <v>0.18473000000000001</v>
      </c>
      <c r="AE20" s="83">
        <v>0.18473000000000001</v>
      </c>
      <c r="AF20" s="83">
        <v>0.18473000000000001</v>
      </c>
      <c r="AG20" s="83">
        <v>0.18473000000000001</v>
      </c>
      <c r="AH20" s="83">
        <v>0.23072999999999999</v>
      </c>
      <c r="AI20" s="83">
        <v>0.23072999999999999</v>
      </c>
      <c r="AJ20" s="83">
        <v>0.23072999999999999</v>
      </c>
      <c r="AK20" s="83">
        <v>0.23072999999999999</v>
      </c>
      <c r="AL20" s="83">
        <v>0.23072999999999999</v>
      </c>
      <c r="AM20" s="83">
        <v>0.23072999999999999</v>
      </c>
      <c r="AN20" s="83">
        <v>0.23072999999999999</v>
      </c>
      <c r="AO20" s="83">
        <v>0.23072999999999999</v>
      </c>
      <c r="AP20" s="83">
        <v>0.23072999999999999</v>
      </c>
      <c r="AQ20" s="83">
        <v>0.23072999999999999</v>
      </c>
      <c r="AR20" s="83">
        <v>0.23072999999999999</v>
      </c>
      <c r="AS20" s="83">
        <v>0.23072999999999999</v>
      </c>
      <c r="AT20" s="83">
        <v>0.23072999999999999</v>
      </c>
      <c r="AU20" s="83">
        <v>0.23072999999999999</v>
      </c>
      <c r="AV20" s="83">
        <v>0.23072999999999999</v>
      </c>
      <c r="AW20" s="83">
        <v>0.23072999999999999</v>
      </c>
      <c r="AX20" s="83">
        <v>0.23072999999999999</v>
      </c>
      <c r="AY20" s="83">
        <v>0.23072999999999999</v>
      </c>
      <c r="AZ20" s="83">
        <v>0.23072999999999999</v>
      </c>
      <c r="BA20" s="83">
        <v>0.23072999999999999</v>
      </c>
      <c r="BB20" s="83">
        <v>0.23072999999999999</v>
      </c>
      <c r="BC20" s="83">
        <v>0.23072999999999999</v>
      </c>
      <c r="BD20" s="83">
        <v>0.23072999999999999</v>
      </c>
      <c r="BE20" s="83">
        <v>0.23072999999999999</v>
      </c>
      <c r="BF20" s="83">
        <v>0.23072999999999999</v>
      </c>
      <c r="BG20" s="83">
        <v>0.23072999999999999</v>
      </c>
      <c r="BH20" s="83">
        <v>0.23072999999999999</v>
      </c>
      <c r="BI20" s="83">
        <v>0.23072999999999999</v>
      </c>
      <c r="BJ20" s="83">
        <v>0.23072999999999999</v>
      </c>
      <c r="BK20" s="83">
        <v>0.23072999999999999</v>
      </c>
      <c r="BL20" s="83">
        <v>0.23072999999999999</v>
      </c>
    </row>
    <row r="21" spans="2:64" ht="16.5" thickBot="1" x14ac:dyDescent="0.35">
      <c r="B21" s="55" t="s">
        <v>84</v>
      </c>
      <c r="C21" s="56"/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8.2489999999999994E-2</v>
      </c>
      <c r="P21" s="83">
        <v>0.16497999999999999</v>
      </c>
      <c r="Q21" s="83">
        <v>0.24746999999999997</v>
      </c>
      <c r="R21" s="83">
        <v>0.32995999999999998</v>
      </c>
      <c r="S21" s="83">
        <v>0.41244999999999998</v>
      </c>
      <c r="T21" s="83">
        <v>0.49493999999999999</v>
      </c>
      <c r="U21" s="83">
        <v>0.57743</v>
      </c>
      <c r="V21" s="83">
        <v>0.57743</v>
      </c>
      <c r="W21" s="83">
        <v>0.57743</v>
      </c>
      <c r="X21" s="83">
        <v>0.57743</v>
      </c>
      <c r="Y21" s="83">
        <v>0.57743</v>
      </c>
      <c r="Z21" s="83">
        <v>0.57743</v>
      </c>
      <c r="AA21" s="83">
        <v>0.62743000000000004</v>
      </c>
      <c r="AB21" s="83">
        <v>0.64122888888888896</v>
      </c>
      <c r="AC21" s="83">
        <v>0.65502777777777788</v>
      </c>
      <c r="AD21" s="83">
        <v>0.66882666666666679</v>
      </c>
      <c r="AE21" s="83">
        <v>0.68262555555555582</v>
      </c>
      <c r="AF21" s="83">
        <v>0.69642444444444473</v>
      </c>
      <c r="AG21" s="83">
        <v>0.71022333333333365</v>
      </c>
      <c r="AH21" s="83">
        <v>0.72402222222222257</v>
      </c>
      <c r="AI21" s="83">
        <v>0.73782111111111148</v>
      </c>
      <c r="AJ21" s="83">
        <v>0.75162000000000051</v>
      </c>
      <c r="AK21" s="83">
        <v>0.76541888888888943</v>
      </c>
      <c r="AL21" s="83">
        <v>0.77921777777777834</v>
      </c>
      <c r="AM21" s="83">
        <v>0.79301666666666737</v>
      </c>
      <c r="AN21" s="83">
        <v>0.80681555555555629</v>
      </c>
      <c r="AO21" s="83">
        <v>0.8206144444444452</v>
      </c>
      <c r="AP21" s="83">
        <v>0.83441333333333412</v>
      </c>
      <c r="AQ21" s="83">
        <v>0.84821222222222303</v>
      </c>
      <c r="AR21" s="83">
        <v>0.86201111111111206</v>
      </c>
      <c r="AS21" s="83">
        <v>0.87581000000000098</v>
      </c>
      <c r="AT21" s="83">
        <v>0.88960888888888989</v>
      </c>
      <c r="AU21" s="83">
        <v>0.90340777777777892</v>
      </c>
      <c r="AV21" s="83">
        <v>0.91720666666666784</v>
      </c>
      <c r="AW21" s="83">
        <v>0.93100555555555675</v>
      </c>
      <c r="AX21" s="83">
        <v>0.94480444444444567</v>
      </c>
      <c r="AY21" s="83">
        <v>0.95860333333333458</v>
      </c>
      <c r="AZ21" s="83">
        <v>0.97240222222222361</v>
      </c>
      <c r="BA21" s="83">
        <v>0.98620111111111253</v>
      </c>
      <c r="BB21" s="83">
        <v>1</v>
      </c>
      <c r="BC21" s="83">
        <v>1</v>
      </c>
      <c r="BD21" s="83">
        <v>1</v>
      </c>
      <c r="BE21" s="83">
        <v>1</v>
      </c>
      <c r="BF21" s="83">
        <v>1</v>
      </c>
      <c r="BG21" s="83">
        <v>1</v>
      </c>
      <c r="BH21" s="83">
        <v>1</v>
      </c>
      <c r="BI21" s="83">
        <v>1</v>
      </c>
      <c r="BJ21" s="83">
        <v>1</v>
      </c>
      <c r="BK21" s="83">
        <v>1</v>
      </c>
      <c r="BL21" s="83">
        <v>1</v>
      </c>
    </row>
    <row r="22" spans="2:64" ht="18.75" thickBot="1" x14ac:dyDescent="0.35">
      <c r="B22" s="55" t="s">
        <v>85</v>
      </c>
      <c r="C22" s="56"/>
      <c r="D22" s="83">
        <v>0.1</v>
      </c>
      <c r="E22" s="83">
        <v>0.12941176470588237</v>
      </c>
      <c r="F22" s="83">
        <v>0.15882352941176472</v>
      </c>
      <c r="G22" s="83">
        <v>0.18823529411764708</v>
      </c>
      <c r="H22" s="83">
        <v>0.21764705882352944</v>
      </c>
      <c r="I22" s="83">
        <v>0.2470588235294118</v>
      </c>
      <c r="J22" s="83">
        <v>0.27647058823529413</v>
      </c>
      <c r="K22" s="83">
        <v>0.30588235294117649</v>
      </c>
      <c r="L22" s="83">
        <v>0.33529411764705885</v>
      </c>
      <c r="M22" s="83">
        <v>0.36470588235294121</v>
      </c>
      <c r="N22" s="83">
        <v>0.39411764705882357</v>
      </c>
      <c r="O22" s="83">
        <v>0.42352941176470593</v>
      </c>
      <c r="P22" s="83">
        <v>0.45294117647058829</v>
      </c>
      <c r="Q22" s="83">
        <v>0.48235294117647065</v>
      </c>
      <c r="R22" s="83">
        <v>0.51176470588235301</v>
      </c>
      <c r="S22" s="83">
        <v>0.54117647058823537</v>
      </c>
      <c r="T22" s="83">
        <v>0.57058823529411773</v>
      </c>
      <c r="U22" s="83">
        <v>0.6</v>
      </c>
      <c r="V22" s="83">
        <v>0.6</v>
      </c>
      <c r="W22" s="83">
        <v>0.6</v>
      </c>
      <c r="X22" s="83">
        <v>0.6</v>
      </c>
      <c r="Y22" s="83">
        <v>0.6</v>
      </c>
      <c r="Z22" s="83">
        <v>0.6</v>
      </c>
      <c r="AA22" s="83">
        <v>0.6</v>
      </c>
      <c r="AB22" s="83">
        <v>0.6</v>
      </c>
      <c r="AC22" s="83">
        <v>0.6</v>
      </c>
      <c r="AD22" s="83">
        <v>0.6</v>
      </c>
      <c r="AE22" s="83">
        <v>0.6</v>
      </c>
      <c r="AF22" s="83">
        <v>0.6</v>
      </c>
      <c r="AG22" s="83">
        <v>0.6</v>
      </c>
      <c r="AH22" s="83">
        <v>0.6</v>
      </c>
      <c r="AI22" s="83">
        <v>0.6</v>
      </c>
      <c r="AJ22" s="83">
        <v>0.6</v>
      </c>
      <c r="AK22" s="83">
        <v>0.6</v>
      </c>
      <c r="AL22" s="83">
        <v>0.6</v>
      </c>
      <c r="AM22" s="83">
        <v>0.6</v>
      </c>
      <c r="AN22" s="83">
        <v>0.58666666666666667</v>
      </c>
      <c r="AO22" s="83">
        <v>0.57333333333333336</v>
      </c>
      <c r="AP22" s="83">
        <v>0.56000000000000005</v>
      </c>
      <c r="AQ22" s="83">
        <v>0.54666666666666675</v>
      </c>
      <c r="AR22" s="83">
        <v>0.53333333333333344</v>
      </c>
      <c r="AS22" s="83">
        <v>0.52000000000000013</v>
      </c>
      <c r="AT22" s="83">
        <v>0.50666666666666682</v>
      </c>
      <c r="AU22" s="83">
        <v>0.49333333333333351</v>
      </c>
      <c r="AV22" s="83">
        <v>0.4800000000000002</v>
      </c>
      <c r="AW22" s="83">
        <v>0.4666666666666669</v>
      </c>
      <c r="AX22" s="83">
        <v>0.45333333333333359</v>
      </c>
      <c r="AY22" s="83">
        <v>0.44000000000000028</v>
      </c>
      <c r="AZ22" s="83">
        <v>0.42666666666666697</v>
      </c>
      <c r="BA22" s="83">
        <v>0.41333333333333366</v>
      </c>
      <c r="BB22" s="83">
        <v>0.4</v>
      </c>
      <c r="BC22" s="83">
        <v>0.4</v>
      </c>
      <c r="BD22" s="83">
        <v>0.4</v>
      </c>
      <c r="BE22" s="83">
        <v>0.4</v>
      </c>
      <c r="BF22" s="83">
        <v>0.4</v>
      </c>
      <c r="BG22" s="83">
        <v>0.4</v>
      </c>
      <c r="BH22" s="83">
        <v>0.4</v>
      </c>
      <c r="BI22" s="83">
        <v>0.4</v>
      </c>
      <c r="BJ22" s="83">
        <v>0.4</v>
      </c>
      <c r="BK22" s="83">
        <v>0.4</v>
      </c>
      <c r="BL22" s="83">
        <v>0.4</v>
      </c>
    </row>
    <row r="23" spans="2:64" ht="18.75" thickBot="1" x14ac:dyDescent="0.35">
      <c r="B23" s="55" t="s">
        <v>86</v>
      </c>
      <c r="C23" s="56"/>
      <c r="D23" s="83">
        <v>0.3</v>
      </c>
      <c r="E23" s="83">
        <v>0.29207941176470587</v>
      </c>
      <c r="F23" s="83">
        <v>0.28415882352941174</v>
      </c>
      <c r="G23" s="83">
        <v>0.27623823529411762</v>
      </c>
      <c r="H23" s="83">
        <v>0.26831764705882349</v>
      </c>
      <c r="I23" s="83">
        <v>0.26039705882352937</v>
      </c>
      <c r="J23" s="83">
        <v>0.25247647058823525</v>
      </c>
      <c r="K23" s="83">
        <v>0.24455588235294112</v>
      </c>
      <c r="L23" s="83">
        <v>0.236635294117647</v>
      </c>
      <c r="M23" s="83">
        <v>0.22871470588235288</v>
      </c>
      <c r="N23" s="83">
        <v>0.22079411764705875</v>
      </c>
      <c r="O23" s="83">
        <v>0.21287352941176463</v>
      </c>
      <c r="P23" s="83">
        <v>0.2049529411764705</v>
      </c>
      <c r="Q23" s="83">
        <v>0.19703235294117638</v>
      </c>
      <c r="R23" s="83">
        <v>0.18911176470588226</v>
      </c>
      <c r="S23" s="83">
        <v>0.18119117647058813</v>
      </c>
      <c r="T23" s="83">
        <v>0.17327058823529401</v>
      </c>
      <c r="U23" s="83">
        <v>0.16535</v>
      </c>
      <c r="V23" s="83">
        <v>0.16535</v>
      </c>
      <c r="W23" s="83">
        <v>0.16535</v>
      </c>
      <c r="X23" s="83">
        <v>0.16535</v>
      </c>
      <c r="Y23" s="83">
        <v>0.16535</v>
      </c>
      <c r="Z23" s="83">
        <v>0.16535</v>
      </c>
      <c r="AA23" s="83">
        <v>0.16535</v>
      </c>
      <c r="AB23" s="83">
        <v>0.16535</v>
      </c>
      <c r="AC23" s="83">
        <v>0.16535</v>
      </c>
      <c r="AD23" s="83">
        <v>0.16535</v>
      </c>
      <c r="AE23" s="83">
        <v>0.16535</v>
      </c>
      <c r="AF23" s="83">
        <v>0.16535</v>
      </c>
      <c r="AG23" s="83">
        <v>0.16535</v>
      </c>
      <c r="AH23" s="83">
        <v>0.16535</v>
      </c>
      <c r="AI23" s="83">
        <v>0.16535</v>
      </c>
      <c r="AJ23" s="83">
        <v>0.16535</v>
      </c>
      <c r="AK23" s="83">
        <v>0.16535</v>
      </c>
      <c r="AL23" s="83">
        <v>0.16535</v>
      </c>
      <c r="AM23" s="83">
        <v>0.16535</v>
      </c>
      <c r="AN23" s="83">
        <v>0.16535</v>
      </c>
      <c r="AO23" s="83">
        <v>0.16535</v>
      </c>
      <c r="AP23" s="83">
        <v>0.16535</v>
      </c>
      <c r="AQ23" s="83">
        <v>0.16535</v>
      </c>
      <c r="AR23" s="83">
        <v>0.16535</v>
      </c>
      <c r="AS23" s="83">
        <v>0.16535</v>
      </c>
      <c r="AT23" s="83">
        <v>0.16535</v>
      </c>
      <c r="AU23" s="83">
        <v>0.16535</v>
      </c>
      <c r="AV23" s="83">
        <v>0.16535</v>
      </c>
      <c r="AW23" s="83">
        <v>0.16535</v>
      </c>
      <c r="AX23" s="83">
        <v>0.16535</v>
      </c>
      <c r="AY23" s="83">
        <v>0.16535</v>
      </c>
      <c r="AZ23" s="83">
        <v>0.16535</v>
      </c>
      <c r="BA23" s="83">
        <v>0.16535</v>
      </c>
      <c r="BB23" s="83">
        <v>0.16535</v>
      </c>
      <c r="BC23" s="83">
        <v>0.16535</v>
      </c>
      <c r="BD23" s="83">
        <v>0.16535</v>
      </c>
      <c r="BE23" s="83">
        <v>0.16535</v>
      </c>
      <c r="BF23" s="83">
        <v>0.16535</v>
      </c>
      <c r="BG23" s="83">
        <v>0.16535</v>
      </c>
      <c r="BH23" s="83">
        <v>0.16535</v>
      </c>
      <c r="BI23" s="83">
        <v>0.16535</v>
      </c>
      <c r="BJ23" s="83">
        <v>0.16535</v>
      </c>
      <c r="BK23" s="83">
        <v>0.16535</v>
      </c>
      <c r="BL23" s="83">
        <v>0.16535</v>
      </c>
    </row>
    <row r="24" spans="2:64" x14ac:dyDescent="0.3">
      <c r="B24" s="57" t="s">
        <v>32</v>
      </c>
      <c r="C24" s="58"/>
      <c r="D24" s="85">
        <v>3.9694444444444437</v>
      </c>
      <c r="E24" s="85">
        <v>4.2659400653594766</v>
      </c>
      <c r="F24" s="85">
        <v>4.1624356862745095</v>
      </c>
      <c r="G24" s="85">
        <v>4.4450424183006536</v>
      </c>
      <c r="H24" s="85">
        <v>4.5970935947712412</v>
      </c>
      <c r="I24" s="85">
        <v>4.6408114379084955</v>
      </c>
      <c r="J24" s="85">
        <v>4.7234181699346411</v>
      </c>
      <c r="K24" s="85">
        <v>4.553247124183005</v>
      </c>
      <c r="L24" s="85">
        <v>4.7608538562091489</v>
      </c>
      <c r="M24" s="85">
        <v>4.7379050326797385</v>
      </c>
      <c r="N24" s="85">
        <v>5.273289542483659</v>
      </c>
      <c r="O24" s="85">
        <v>4.8447851633986927</v>
      </c>
      <c r="P24" s="85">
        <v>5.1273918954248359</v>
      </c>
      <c r="Q24" s="85">
        <v>5.4988875163398667</v>
      </c>
      <c r="R24" s="85">
        <v>4.9898275816993456</v>
      </c>
      <c r="S24" s="85">
        <v>5.6474343137254897</v>
      </c>
      <c r="T24" s="85">
        <v>5.9855966013071882</v>
      </c>
      <c r="U24" s="85">
        <v>6.091666666666665</v>
      </c>
      <c r="V24" s="85">
        <v>5.8942421989111864</v>
      </c>
      <c r="W24" s="85">
        <v>6.5572684111726094</v>
      </c>
      <c r="X24" s="85">
        <v>6.2957936695203847</v>
      </c>
      <c r="Y24" s="85">
        <v>6.4279803218272704</v>
      </c>
      <c r="Z24" s="85">
        <v>6.5082070641275882</v>
      </c>
      <c r="AA24" s="85">
        <v>6.5777453571705422</v>
      </c>
      <c r="AB24" s="85">
        <v>6.6437470787552613</v>
      </c>
      <c r="AC24" s="85">
        <v>6.6828435161924817</v>
      </c>
      <c r="AD24" s="85">
        <v>6.7325488035310173</v>
      </c>
      <c r="AE24" s="85">
        <v>6.7980675619101527</v>
      </c>
      <c r="AF24" s="85">
        <v>6.8229732056216985</v>
      </c>
      <c r="AG24" s="85">
        <v>6.8366720581405627</v>
      </c>
      <c r="AH24" s="85">
        <v>6.8469694049512286</v>
      </c>
      <c r="AI24" s="85">
        <v>6.8590205666612629</v>
      </c>
      <c r="AJ24" s="85">
        <v>6.8533261595957171</v>
      </c>
      <c r="AK24" s="85">
        <v>6.8885566312525333</v>
      </c>
      <c r="AL24" s="85">
        <v>6.8760957090092845</v>
      </c>
      <c r="AM24" s="85">
        <v>6.8681024228270751</v>
      </c>
      <c r="AN24" s="85">
        <v>6.8536083576947497</v>
      </c>
      <c r="AO24" s="85">
        <v>6.8592638596959015</v>
      </c>
      <c r="AP24" s="85">
        <v>6.8537136946324271</v>
      </c>
      <c r="AQ24" s="85">
        <v>6.8457173735033212</v>
      </c>
      <c r="AR24" s="85">
        <v>6.847069894947631</v>
      </c>
      <c r="AS24" s="85">
        <v>6.8543353724153295</v>
      </c>
      <c r="AT24" s="85">
        <v>6.8476615581361324</v>
      </c>
      <c r="AU24" s="85">
        <v>6.8340974813173734</v>
      </c>
      <c r="AV24" s="85">
        <v>6.8297884378864762</v>
      </c>
      <c r="AW24" s="85">
        <v>6.8456414087273432</v>
      </c>
      <c r="AX24" s="85">
        <v>6.8787878027381613</v>
      </c>
      <c r="AY24" s="85">
        <v>6.8751297020794446</v>
      </c>
      <c r="AZ24" s="85">
        <v>6.886815627591039</v>
      </c>
      <c r="BA24" s="85">
        <v>6.8921015945337336</v>
      </c>
      <c r="BB24" s="85">
        <v>6.9109297391185089</v>
      </c>
      <c r="BC24" s="85">
        <v>6.9362784673784104</v>
      </c>
      <c r="BD24" s="85">
        <v>6.9442275792963866</v>
      </c>
      <c r="BE24" s="85">
        <v>6.9883272466952393</v>
      </c>
      <c r="BF24" s="85">
        <v>7.0007933566466152</v>
      </c>
      <c r="BG24" s="85">
        <v>6.9961318165980675</v>
      </c>
      <c r="BH24" s="85">
        <v>6.9959661429016142</v>
      </c>
      <c r="BI24" s="85">
        <v>7.0076419916186925</v>
      </c>
      <c r="BJ24" s="85">
        <v>7.0166917371396833</v>
      </c>
      <c r="BK24" s="85">
        <v>7.0429694126225817</v>
      </c>
      <c r="BL24" s="85">
        <v>7.0421832510215632</v>
      </c>
    </row>
    <row r="25" spans="2:64" ht="16.5" thickBot="1" x14ac:dyDescent="0.35">
      <c r="B25" s="31" t="s">
        <v>12</v>
      </c>
      <c r="C25" s="39"/>
      <c r="D25" s="77">
        <v>0.30833333333333329</v>
      </c>
      <c r="E25" s="77">
        <v>0.40277777777777779</v>
      </c>
      <c r="F25" s="77">
        <v>0.26388888888888884</v>
      </c>
      <c r="G25" s="77">
        <v>0.38611111111111107</v>
      </c>
      <c r="H25" s="77">
        <v>0.4861111111111111</v>
      </c>
      <c r="I25" s="77">
        <v>0.39722222222222225</v>
      </c>
      <c r="J25" s="77">
        <v>0.34444444444444444</v>
      </c>
      <c r="K25" s="77">
        <v>0.46388888888888885</v>
      </c>
      <c r="L25" s="77">
        <v>0.44722222222222224</v>
      </c>
      <c r="M25" s="77">
        <v>0.46388888888888885</v>
      </c>
      <c r="N25" s="77">
        <v>0.46388888888888885</v>
      </c>
      <c r="O25" s="77">
        <v>0.41666666666666663</v>
      </c>
      <c r="P25" s="77">
        <v>0.41388888888888886</v>
      </c>
      <c r="Q25" s="77">
        <v>0.50277777777777777</v>
      </c>
      <c r="R25" s="77">
        <v>0.43611111111111106</v>
      </c>
      <c r="S25" s="77">
        <v>0.49166666666666664</v>
      </c>
      <c r="T25" s="77">
        <v>0.5083333333333333</v>
      </c>
      <c r="U25" s="77">
        <v>0.51666666666666661</v>
      </c>
      <c r="V25" s="77">
        <v>0.55083947135224687</v>
      </c>
      <c r="W25" s="77">
        <v>0.61132774470652163</v>
      </c>
      <c r="X25" s="77">
        <v>0.60377724515789355</v>
      </c>
      <c r="Y25" s="77">
        <v>0.62508671424349038</v>
      </c>
      <c r="Z25" s="77">
        <v>0.5641269184176767</v>
      </c>
      <c r="AA25" s="77">
        <v>0.57015444989905328</v>
      </c>
      <c r="AB25" s="77">
        <v>0.57587543379538242</v>
      </c>
      <c r="AC25" s="77">
        <v>0.5792642861406212</v>
      </c>
      <c r="AD25" s="77">
        <v>0.58357270630904301</v>
      </c>
      <c r="AE25" s="77">
        <v>0.58925182728641601</v>
      </c>
      <c r="AF25" s="77">
        <v>0.59141063137789085</v>
      </c>
      <c r="AG25" s="77">
        <v>0.59259803850571879</v>
      </c>
      <c r="AH25" s="77">
        <v>0.5934906054549477</v>
      </c>
      <c r="AI25" s="77">
        <v>0.59453519187511661</v>
      </c>
      <c r="AJ25" s="77">
        <v>0.59404160458165012</v>
      </c>
      <c r="AK25" s="77">
        <v>0.59709535766822697</v>
      </c>
      <c r="AL25" s="77">
        <v>0.59601525348646667</v>
      </c>
      <c r="AM25" s="77">
        <v>0.59532240093006061</v>
      </c>
      <c r="AN25" s="77">
        <v>0.59406606531905781</v>
      </c>
      <c r="AO25" s="77">
        <v>0.59455628034826291</v>
      </c>
      <c r="AP25" s="77">
        <v>0.59407519585246926</v>
      </c>
      <c r="AQ25" s="77">
        <v>0.59338208022895067</v>
      </c>
      <c r="AR25" s="77">
        <v>0.59349931585881821</v>
      </c>
      <c r="AS25" s="77">
        <v>0.59412908245571672</v>
      </c>
      <c r="AT25" s="77">
        <v>0.59355060081763755</v>
      </c>
      <c r="AU25" s="77">
        <v>0.59237487595492944</v>
      </c>
      <c r="AV25" s="77">
        <v>0.59200137102983286</v>
      </c>
      <c r="AW25" s="77">
        <v>0.59337549565434211</v>
      </c>
      <c r="AX25" s="77">
        <v>0.596248602321929</v>
      </c>
      <c r="AY25" s="77">
        <v>0.59593152066925126</v>
      </c>
      <c r="AZ25" s="77">
        <v>0.59694444866658714</v>
      </c>
      <c r="BA25" s="77">
        <v>0.59740263265072557</v>
      </c>
      <c r="BB25" s="77">
        <v>0.5990346432919782</v>
      </c>
      <c r="BC25" s="77">
        <v>0.60123185364778953</v>
      </c>
      <c r="BD25" s="77">
        <v>0.60192087720931098</v>
      </c>
      <c r="BE25" s="77">
        <v>0.60574340609135635</v>
      </c>
      <c r="BF25" s="77">
        <v>0.60682395994009419</v>
      </c>
      <c r="BG25" s="77">
        <v>0.60641990085027786</v>
      </c>
      <c r="BH25" s="77">
        <v>0.60640554036805561</v>
      </c>
      <c r="BI25" s="77">
        <v>0.60741759491576375</v>
      </c>
      <c r="BJ25" s="77">
        <v>0.60820202064206863</v>
      </c>
      <c r="BK25" s="77">
        <v>0.6104797515051591</v>
      </c>
      <c r="BL25" s="77">
        <v>0.61041160755752633</v>
      </c>
    </row>
    <row r="26" spans="2:64" ht="16.5" thickBot="1" x14ac:dyDescent="0.35">
      <c r="B26" s="24" t="s">
        <v>125</v>
      </c>
      <c r="C26" s="42"/>
      <c r="D26" s="75">
        <v>3.661111111111111</v>
      </c>
      <c r="E26" s="75">
        <v>3.8611111111111107</v>
      </c>
      <c r="F26" s="75">
        <v>3.8944444444444444</v>
      </c>
      <c r="G26" s="75">
        <v>4.052777777777778</v>
      </c>
      <c r="H26" s="75">
        <v>4.102777777777777</v>
      </c>
      <c r="I26" s="75">
        <v>4.2333333333333334</v>
      </c>
      <c r="J26" s="75">
        <v>4.3666666666666671</v>
      </c>
      <c r="K26" s="75">
        <v>4.0750000000000002</v>
      </c>
      <c r="L26" s="75">
        <v>4.2972222222222216</v>
      </c>
      <c r="M26" s="75">
        <v>4.2555555555555555</v>
      </c>
      <c r="N26" s="75">
        <v>4.7888888888888888</v>
      </c>
      <c r="O26" s="75">
        <v>4.4055555555555559</v>
      </c>
      <c r="P26" s="75">
        <v>4.6888888888888891</v>
      </c>
      <c r="Q26" s="75">
        <v>4.9694444444444441</v>
      </c>
      <c r="R26" s="75">
        <v>4.5250000000000004</v>
      </c>
      <c r="S26" s="75">
        <v>5.125</v>
      </c>
      <c r="T26" s="75">
        <v>5.4444444444444446</v>
      </c>
      <c r="U26" s="75">
        <v>5.5750000000000002</v>
      </c>
      <c r="V26" s="75">
        <v>5.3833333333333337</v>
      </c>
      <c r="W26" s="75">
        <v>5.9888888888888889</v>
      </c>
      <c r="X26" s="75">
        <v>5.7500785982596438</v>
      </c>
      <c r="Y26" s="75">
        <v>5.8708074023316668</v>
      </c>
      <c r="Z26" s="75">
        <v>5.9440801457099113</v>
      </c>
      <c r="AA26" s="75">
        <v>6.0075909072714886</v>
      </c>
      <c r="AB26" s="75">
        <v>6.0678716449598786</v>
      </c>
      <c r="AC26" s="75">
        <v>6.1035792300518601</v>
      </c>
      <c r="AD26" s="75">
        <v>6.1489760972219729</v>
      </c>
      <c r="AE26" s="75">
        <v>6.2088157346237356</v>
      </c>
      <c r="AF26" s="75">
        <v>6.2315625742438083</v>
      </c>
      <c r="AG26" s="75">
        <v>6.2440740196348443</v>
      </c>
      <c r="AH26" s="75">
        <v>6.2534787994962802</v>
      </c>
      <c r="AI26" s="75">
        <v>6.2644853747861466</v>
      </c>
      <c r="AJ26" s="75">
        <v>6.2592845550140668</v>
      </c>
      <c r="AK26" s="75">
        <v>6.2914612735843063</v>
      </c>
      <c r="AL26" s="75">
        <v>6.2800804555228185</v>
      </c>
      <c r="AM26" s="75">
        <v>6.272780021897014</v>
      </c>
      <c r="AN26" s="75">
        <v>6.2595422923756914</v>
      </c>
      <c r="AO26" s="75">
        <v>6.2647075793476379</v>
      </c>
      <c r="AP26" s="75">
        <v>6.2596384987799576</v>
      </c>
      <c r="AQ26" s="75">
        <v>6.2523352932743705</v>
      </c>
      <c r="AR26" s="75">
        <v>6.2535705790888114</v>
      </c>
      <c r="AS26" s="75">
        <v>6.260206289959612</v>
      </c>
      <c r="AT26" s="75">
        <v>6.2541109573184945</v>
      </c>
      <c r="AU26" s="75">
        <v>6.2417226053624439</v>
      </c>
      <c r="AV26" s="75">
        <v>6.2377870668566429</v>
      </c>
      <c r="AW26" s="75">
        <v>6.2522659130729998</v>
      </c>
      <c r="AX26" s="75">
        <v>6.282539200416231</v>
      </c>
      <c r="AY26" s="75">
        <v>6.2791981814101936</v>
      </c>
      <c r="AZ26" s="75">
        <v>6.289871178924451</v>
      </c>
      <c r="BA26" s="75">
        <v>6.2946989618830074</v>
      </c>
      <c r="BB26" s="75">
        <v>6.3118950958265296</v>
      </c>
      <c r="BC26" s="75">
        <v>6.3350466137306203</v>
      </c>
      <c r="BD26" s="75">
        <v>6.3423067020870745</v>
      </c>
      <c r="BE26" s="75">
        <v>6.382583840603882</v>
      </c>
      <c r="BF26" s="75">
        <v>6.3939693967065203</v>
      </c>
      <c r="BG26" s="75">
        <v>6.3897119157477889</v>
      </c>
      <c r="BH26" s="75">
        <v>6.3895606025335576</v>
      </c>
      <c r="BI26" s="75">
        <v>6.4002243967029289</v>
      </c>
      <c r="BJ26" s="75">
        <v>6.4084897164976145</v>
      </c>
      <c r="BK26" s="75">
        <v>6.4324896611174216</v>
      </c>
      <c r="BL26" s="75">
        <v>6.4317716434640362</v>
      </c>
    </row>
    <row r="27" spans="2:64" x14ac:dyDescent="0.3">
      <c r="B27" s="90" t="s">
        <v>123</v>
      </c>
      <c r="C27" s="43"/>
      <c r="D27" s="71">
        <v>3.6611111111111114</v>
      </c>
      <c r="E27" s="71">
        <v>3.8611111111111116</v>
      </c>
      <c r="F27" s="71">
        <v>3.8944444444444444</v>
      </c>
      <c r="G27" s="71">
        <v>4.052777777777778</v>
      </c>
      <c r="H27" s="71">
        <v>4.1027777777777787</v>
      </c>
      <c r="I27" s="71">
        <v>4.2333333333333334</v>
      </c>
      <c r="J27" s="71">
        <v>4.3666666666666671</v>
      </c>
      <c r="K27" s="71">
        <v>4.0750000000000002</v>
      </c>
      <c r="L27" s="71">
        <v>4.2388888888888889</v>
      </c>
      <c r="M27" s="71">
        <v>4.1999999999999993</v>
      </c>
      <c r="N27" s="71">
        <v>4.7305555555555561</v>
      </c>
      <c r="O27" s="71">
        <v>4.3499999999999996</v>
      </c>
      <c r="P27" s="71">
        <v>4.6249999999999982</v>
      </c>
      <c r="Q27" s="71">
        <v>4.8944444444444448</v>
      </c>
      <c r="R27" s="71">
        <v>4.4527777777777784</v>
      </c>
      <c r="S27" s="71">
        <v>5.0472222222222225</v>
      </c>
      <c r="T27" s="71">
        <v>5.3749999999999991</v>
      </c>
      <c r="U27" s="71">
        <v>5.5027777777777782</v>
      </c>
      <c r="V27" s="71">
        <v>5.3833333333333337</v>
      </c>
      <c r="W27" s="71">
        <v>5.988888888888888</v>
      </c>
      <c r="X27" s="71">
        <v>5.7500785982596447</v>
      </c>
      <c r="Y27" s="71">
        <v>5.8708074023316659</v>
      </c>
      <c r="Z27" s="71">
        <v>5.9440801457099113</v>
      </c>
      <c r="AA27" s="71">
        <v>6.0075909072714877</v>
      </c>
      <c r="AB27" s="71">
        <v>6.0678716449598795</v>
      </c>
      <c r="AC27" s="71">
        <v>6.1035792300518601</v>
      </c>
      <c r="AD27" s="71">
        <v>6.1489760972219729</v>
      </c>
      <c r="AE27" s="71">
        <v>6.2088157346237356</v>
      </c>
      <c r="AF27" s="71">
        <v>6.2315625742438074</v>
      </c>
      <c r="AG27" s="71">
        <v>6.2440740196348461</v>
      </c>
      <c r="AH27" s="71">
        <v>6.2534787994962793</v>
      </c>
      <c r="AI27" s="71">
        <v>6.2644853747861458</v>
      </c>
      <c r="AJ27" s="71">
        <v>6.2592845550140668</v>
      </c>
      <c r="AK27" s="71">
        <v>6.2914612735843045</v>
      </c>
      <c r="AL27" s="71">
        <v>6.2800804555228176</v>
      </c>
      <c r="AM27" s="71">
        <v>6.272780021897014</v>
      </c>
      <c r="AN27" s="71">
        <v>6.2595422923756905</v>
      </c>
      <c r="AO27" s="71">
        <v>6.264707579347637</v>
      </c>
      <c r="AP27" s="71">
        <v>6.2596384987799585</v>
      </c>
      <c r="AQ27" s="71">
        <v>6.2523352932743714</v>
      </c>
      <c r="AR27" s="71">
        <v>6.2535705790888123</v>
      </c>
      <c r="AS27" s="71">
        <v>6.2602062899596111</v>
      </c>
      <c r="AT27" s="71">
        <v>6.2541109573184954</v>
      </c>
      <c r="AU27" s="71">
        <v>6.2417226053624431</v>
      </c>
      <c r="AV27" s="71">
        <v>6.2377870668566429</v>
      </c>
      <c r="AW27" s="71">
        <v>6.2522659130729998</v>
      </c>
      <c r="AX27" s="71">
        <v>6.282539200416231</v>
      </c>
      <c r="AY27" s="71">
        <v>6.2791981814101945</v>
      </c>
      <c r="AZ27" s="71">
        <v>6.2898711789244519</v>
      </c>
      <c r="BA27" s="71">
        <v>6.2946989618830065</v>
      </c>
      <c r="BB27" s="71">
        <v>6.3118950958265296</v>
      </c>
      <c r="BC27" s="71">
        <v>6.3350466137306203</v>
      </c>
      <c r="BD27" s="71">
        <v>6.3423067020870754</v>
      </c>
      <c r="BE27" s="71">
        <v>6.382583840603882</v>
      </c>
      <c r="BF27" s="71">
        <v>6.3939693967065212</v>
      </c>
      <c r="BG27" s="71">
        <v>6.3897119157477889</v>
      </c>
      <c r="BH27" s="71">
        <v>6.3895606025335558</v>
      </c>
      <c r="BI27" s="71">
        <v>6.400224396702928</v>
      </c>
      <c r="BJ27" s="71">
        <v>6.4084897164976162</v>
      </c>
      <c r="BK27" s="71">
        <v>6.4324896611174207</v>
      </c>
      <c r="BL27" s="71">
        <v>6.4317716434640353</v>
      </c>
    </row>
    <row r="28" spans="2:64" ht="16.5" thickBot="1" x14ac:dyDescent="0.35">
      <c r="B28" s="91" t="s">
        <v>124</v>
      </c>
      <c r="C28" s="92"/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93">
        <v>0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3">
        <v>0</v>
      </c>
      <c r="AG28" s="93">
        <v>0</v>
      </c>
      <c r="AH28" s="93">
        <v>0</v>
      </c>
      <c r="AI28" s="93">
        <v>0</v>
      </c>
      <c r="AJ28" s="93">
        <v>0</v>
      </c>
      <c r="AK28" s="93">
        <v>0</v>
      </c>
      <c r="AL28" s="93">
        <v>0</v>
      </c>
      <c r="AM28" s="93">
        <v>0</v>
      </c>
      <c r="AN28" s="93">
        <v>0</v>
      </c>
      <c r="AO28" s="93">
        <v>0</v>
      </c>
      <c r="AP28" s="93">
        <v>0</v>
      </c>
      <c r="AQ28" s="93">
        <v>0</v>
      </c>
      <c r="AR28" s="93">
        <v>0</v>
      </c>
      <c r="AS28" s="93">
        <v>0</v>
      </c>
      <c r="AT28" s="93">
        <v>0</v>
      </c>
      <c r="AU28" s="93">
        <v>0</v>
      </c>
      <c r="AV28" s="93">
        <v>0</v>
      </c>
      <c r="AW28" s="93">
        <v>0</v>
      </c>
      <c r="AX28" s="93">
        <v>0</v>
      </c>
      <c r="AY28" s="93">
        <v>0</v>
      </c>
      <c r="AZ28" s="93">
        <v>0</v>
      </c>
      <c r="BA28" s="93">
        <v>0</v>
      </c>
      <c r="BB28" s="93">
        <v>0</v>
      </c>
      <c r="BC28" s="93">
        <v>0</v>
      </c>
      <c r="BD28" s="93">
        <v>0</v>
      </c>
      <c r="BE28" s="93">
        <v>0</v>
      </c>
      <c r="BF28" s="93">
        <v>0</v>
      </c>
      <c r="BG28" s="93">
        <v>0</v>
      </c>
      <c r="BH28" s="93">
        <v>0</v>
      </c>
      <c r="BI28" s="93">
        <v>0</v>
      </c>
      <c r="BJ28" s="93">
        <v>0</v>
      </c>
      <c r="BK28" s="93">
        <v>0</v>
      </c>
      <c r="BL28" s="93">
        <v>0</v>
      </c>
    </row>
    <row r="29" spans="2:64" x14ac:dyDescent="0.3">
      <c r="B29" s="11" t="s">
        <v>75</v>
      </c>
    </row>
    <row r="30" spans="2:64" x14ac:dyDescent="0.3">
      <c r="B30" s="11" t="s">
        <v>76</v>
      </c>
    </row>
    <row r="31" spans="2:64" x14ac:dyDescent="0.3"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</row>
  </sheetData>
  <hyperlinks>
    <hyperlink ref="A1" location="Inhaltsverzeichnis!A5" display="zurück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Titelblatt</vt:lpstr>
      <vt:lpstr>Inhaltsverzeichnis</vt:lpstr>
      <vt:lpstr>01 Stromverbrauch</vt:lpstr>
      <vt:lpstr>02 Stromerzeugung</vt:lpstr>
      <vt:lpstr>03 installierte Leistung</vt:lpstr>
      <vt:lpstr>04 Stromerzeugung Winter</vt:lpstr>
      <vt:lpstr>05 Stromerzeugung Sommer</vt:lpstr>
      <vt:lpstr>06 Strompreise</vt:lpstr>
      <vt:lpstr>07 Wärmeerzeugung</vt:lpstr>
      <vt:lpstr>08 PtX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Spillmann, Dr. Thorsten</dc:creator>
  <cp:lastModifiedBy>Lechthaler-Felber Giulia BFE</cp:lastModifiedBy>
  <dcterms:created xsi:type="dcterms:W3CDTF">2017-11-15T16:50:00Z</dcterms:created>
  <dcterms:modified xsi:type="dcterms:W3CDTF">2022-04-12T07:32:27Z</dcterms:modified>
</cp:coreProperties>
</file>