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odeName="DieseArbeitsmappe"/>
  <mc:AlternateContent xmlns:mc="http://schemas.openxmlformats.org/markup-compatibility/2006">
    <mc:Choice Requires="x15">
      <x15ac:absPath xmlns:x15ac="http://schemas.microsoft.com/office/spreadsheetml/2010/11/ac" url="V:\1_GE1\13_Projekte_aktiv\EPOL\28757_EPCH 2060\05_Bearbeitung\Szenarien\Synthese\Veröffentlichungen\Synthese Dateien mit Links\PHH\"/>
    </mc:Choice>
  </mc:AlternateContent>
  <xr:revisionPtr revIDLastSave="0" documentId="13_ncr:1_{A2E49671-A72A-48DA-9BF7-C7133F55908F}" xr6:coauthVersionLast="47" xr6:coauthVersionMax="47" xr10:uidLastSave="{00000000-0000-0000-0000-000000000000}"/>
  <bookViews>
    <workbookView xWindow="-28920" yWindow="-120" windowWidth="29040" windowHeight="15840" xr2:uid="{00000000-000D-0000-FFFF-FFFF00000000}"/>
  </bookViews>
  <sheets>
    <sheet name="Titelblatt" sheetId="10" r:id="rId1"/>
    <sheet name="Inhaltsverzeichnis" sheetId="6" r:id="rId2"/>
    <sheet name="Abkürzungsverzeichnis" sheetId="7" r:id="rId3"/>
    <sheet name="01 Haushalte &amp; Bestand" sheetId="1" r:id="rId4"/>
    <sheet name="02 Wohnungen" sheetId="2" r:id="rId5"/>
    <sheet name="03 Beheizungsstruktur EBF" sheetId="3" r:id="rId6"/>
    <sheet name="04 Elektrogeräte" sheetId="4" r:id="rId7"/>
  </sheets>
  <calcPr calcId="191029" concurrentManualCount="3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5" i="6" l="1"/>
  <c r="E76" i="1"/>
  <c r="F76" i="1" s="1"/>
  <c r="G76" i="1" s="1"/>
  <c r="H76" i="1" s="1"/>
  <c r="I76" i="1" s="1"/>
  <c r="J76" i="1" s="1"/>
  <c r="K76" i="1" s="1"/>
  <c r="L76" i="1" s="1"/>
  <c r="M76" i="1" s="1"/>
  <c r="N76" i="1" s="1"/>
  <c r="O76" i="1" s="1"/>
  <c r="P76" i="1" s="1"/>
  <c r="Q76" i="1" s="1"/>
  <c r="R76" i="1" s="1"/>
  <c r="S76" i="1" s="1"/>
  <c r="T76" i="1" s="1"/>
  <c r="U76" i="1" s="1"/>
  <c r="V76" i="1" s="1"/>
  <c r="W76" i="1" s="1"/>
  <c r="X76" i="1" s="1"/>
  <c r="Y76" i="1" s="1"/>
  <c r="Z76" i="1" s="1"/>
  <c r="AA76" i="1" s="1"/>
  <c r="AB76" i="1" s="1"/>
  <c r="AC76" i="1" s="1"/>
  <c r="AD76" i="1" s="1"/>
  <c r="AE76" i="1" s="1"/>
  <c r="AF76" i="1" s="1"/>
  <c r="AG76" i="1" s="1"/>
  <c r="AH76" i="1" s="1"/>
  <c r="AI76" i="1" s="1"/>
  <c r="AJ76" i="1" s="1"/>
  <c r="AK76" i="1" s="1"/>
  <c r="AL76" i="1" s="1"/>
  <c r="AM76" i="1" s="1"/>
  <c r="AN76" i="1" s="1"/>
  <c r="AO76" i="1" s="1"/>
  <c r="AP76" i="1" s="1"/>
  <c r="AQ76" i="1" s="1"/>
  <c r="AR76" i="1" s="1"/>
  <c r="AS76" i="1" s="1"/>
  <c r="AT76" i="1" s="1"/>
  <c r="AU76" i="1" s="1"/>
  <c r="AV76" i="1" s="1"/>
  <c r="AW76" i="1" s="1"/>
  <c r="AX76" i="1" s="1"/>
  <c r="AY76" i="1" s="1"/>
  <c r="AZ76" i="1" s="1"/>
  <c r="BA76" i="1" s="1"/>
  <c r="BB76" i="1" s="1"/>
  <c r="BC76" i="1" s="1"/>
  <c r="BD76" i="1" s="1"/>
  <c r="BE76" i="1" s="1"/>
  <c r="BF76" i="1" s="1"/>
  <c r="BG76" i="1" s="1"/>
  <c r="BH76" i="1" s="1"/>
  <c r="BI76" i="1" s="1"/>
  <c r="BJ76" i="1" s="1"/>
  <c r="BK76" i="1" s="1"/>
  <c r="BL76" i="1" s="1"/>
  <c r="BG141" i="1"/>
  <c r="BH141" i="1" s="1"/>
  <c r="BI141" i="1" s="1"/>
  <c r="BJ141" i="1" s="1"/>
  <c r="BK141" i="1" s="1"/>
  <c r="BL141" i="1" s="1"/>
  <c r="BG124" i="1"/>
  <c r="BH124" i="1" s="1"/>
  <c r="BI124" i="1" s="1"/>
  <c r="BJ124" i="1" s="1"/>
  <c r="BK124" i="1" s="1"/>
  <c r="BL124" i="1" s="1"/>
  <c r="BL337" i="2"/>
  <c r="BK337" i="2"/>
  <c r="BJ337" i="2"/>
  <c r="BI337" i="2"/>
  <c r="BH337" i="2"/>
  <c r="BG337" i="2"/>
  <c r="BF337" i="2"/>
  <c r="BE337" i="2"/>
  <c r="BH336" i="2"/>
  <c r="BG336" i="2"/>
  <c r="BF336" i="2"/>
  <c r="BE336" i="2"/>
  <c r="BD336" i="2"/>
  <c r="BC336" i="2"/>
  <c r="BL334" i="2"/>
  <c r="BK334" i="2"/>
  <c r="BJ334" i="2"/>
  <c r="BI334" i="2"/>
  <c r="BL333" i="2"/>
  <c r="BK333" i="2"/>
  <c r="BJ333" i="2"/>
  <c r="BI333" i="2"/>
  <c r="BH333" i="2"/>
  <c r="BG333" i="2"/>
  <c r="BF333" i="2"/>
  <c r="BE333" i="2"/>
  <c r="BD333" i="2"/>
  <c r="BC333" i="2"/>
  <c r="BL259" i="2"/>
  <c r="BK259" i="2"/>
  <c r="BJ259" i="2"/>
  <c r="BI259" i="2"/>
  <c r="BH259" i="2"/>
  <c r="BG259" i="2"/>
  <c r="BF259" i="2"/>
  <c r="BE259" i="2"/>
  <c r="BD259" i="2"/>
  <c r="BC259" i="2"/>
  <c r="BF258" i="2"/>
  <c r="BE258" i="2"/>
  <c r="BD258" i="2"/>
  <c r="BC258" i="2"/>
  <c r="BL256" i="2"/>
  <c r="BK256" i="2"/>
  <c r="BJ256" i="2"/>
  <c r="BI256" i="2"/>
  <c r="BH256" i="2"/>
  <c r="BG256" i="2"/>
  <c r="BJ255" i="2"/>
  <c r="BI255" i="2"/>
  <c r="BH255" i="2"/>
  <c r="BG255" i="2"/>
  <c r="BF255" i="2"/>
  <c r="BE255" i="2"/>
  <c r="BD255" i="2"/>
  <c r="BC255" i="2"/>
  <c r="BJ181" i="2"/>
  <c r="BI181" i="2"/>
  <c r="BH181" i="2"/>
  <c r="BE181" i="2"/>
  <c r="BD181" i="2"/>
  <c r="BC181" i="2"/>
  <c r="BL180" i="2"/>
  <c r="BK180" i="2"/>
  <c r="BD180" i="2"/>
  <c r="BC180" i="2"/>
  <c r="BL178" i="2"/>
  <c r="BJ178" i="2"/>
  <c r="BI178" i="2"/>
  <c r="BH178" i="2"/>
  <c r="BG178" i="2"/>
  <c r="BF178" i="2"/>
  <c r="BE178" i="2"/>
  <c r="BH177" i="2"/>
  <c r="BG177" i="2"/>
  <c r="BF177" i="2"/>
  <c r="BD177" i="2"/>
  <c r="BC177" i="2"/>
  <c r="BL181" i="2"/>
  <c r="BK181" i="2"/>
  <c r="BG181" i="2"/>
  <c r="BF181" i="2"/>
  <c r="BD337" i="2"/>
  <c r="BC337" i="2"/>
  <c r="BL258" i="2"/>
  <c r="BK258" i="2"/>
  <c r="BJ180" i="2"/>
  <c r="BI180" i="2"/>
  <c r="BH180" i="2"/>
  <c r="BG180" i="2"/>
  <c r="BF180" i="2"/>
  <c r="BE180" i="2"/>
  <c r="BK178" i="2"/>
  <c r="BH334" i="2"/>
  <c r="BG334" i="2"/>
  <c r="BF256" i="2"/>
  <c r="BE256" i="2"/>
  <c r="BD178" i="2"/>
  <c r="BC178" i="2"/>
  <c r="BL177" i="2"/>
  <c r="BK177" i="2"/>
  <c r="BJ177" i="2"/>
  <c r="BI177" i="2"/>
  <c r="BE177" i="2"/>
  <c r="BK255" i="2" l="1"/>
  <c r="BG258" i="2"/>
  <c r="BC334" i="2"/>
  <c r="BI336" i="2"/>
  <c r="BL255" i="2"/>
  <c r="BH258" i="2"/>
  <c r="BD334" i="2"/>
  <c r="BJ336" i="2"/>
  <c r="BC256" i="2"/>
  <c r="BI258" i="2"/>
  <c r="BE334" i="2"/>
  <c r="BK336" i="2"/>
  <c r="BD256" i="2"/>
  <c r="BJ258" i="2"/>
  <c r="BF334" i="2"/>
  <c r="BL336" i="2"/>
  <c r="B60" i="6" l="1"/>
  <c r="B59" i="6"/>
  <c r="B58" i="6"/>
  <c r="B57" i="6"/>
  <c r="B56" i="6"/>
  <c r="B53" i="6"/>
  <c r="B52" i="6"/>
  <c r="B51" i="6"/>
  <c r="B50" i="6"/>
  <c r="B49" i="6"/>
  <c r="B46" i="6"/>
  <c r="B45" i="6"/>
  <c r="B44" i="6"/>
  <c r="B43" i="6"/>
  <c r="B42" i="6"/>
  <c r="B41" i="6"/>
  <c r="B40" i="6"/>
  <c r="B39" i="6"/>
  <c r="B38" i="6"/>
  <c r="B37" i="6"/>
  <c r="B36" i="6"/>
  <c r="B35" i="6"/>
  <c r="B34" i="6"/>
  <c r="B33" i="6"/>
  <c r="B32" i="6"/>
  <c r="B31" i="6"/>
  <c r="B30" i="6"/>
  <c r="B29" i="6"/>
  <c r="B28" i="6"/>
  <c r="B27" i="6"/>
  <c r="B24" i="6"/>
  <c r="B23" i="6"/>
  <c r="B22" i="6"/>
  <c r="B21" i="6"/>
  <c r="B20" i="6"/>
  <c r="B19" i="6"/>
  <c r="B18" i="6"/>
  <c r="B17" i="6"/>
  <c r="B16" i="6"/>
  <c r="B14" i="6"/>
  <c r="B13" i="6"/>
  <c r="B12" i="6"/>
  <c r="B11" i="6"/>
  <c r="B8" i="6"/>
  <c r="B16" i="4" l="1"/>
  <c r="B15" i="4"/>
  <c r="B14" i="4"/>
  <c r="B13" i="4"/>
  <c r="B12" i="4"/>
  <c r="B11" i="3"/>
  <c r="B10" i="3"/>
  <c r="B9" i="3"/>
  <c r="B8" i="3"/>
  <c r="B7" i="3"/>
  <c r="B19" i="1"/>
  <c r="B18" i="1"/>
  <c r="B17" i="1"/>
  <c r="B16" i="1"/>
  <c r="B15" i="1"/>
  <c r="B14" i="1"/>
  <c r="B13" i="1"/>
  <c r="B12" i="1"/>
  <c r="B11" i="1"/>
  <c r="B10" i="1"/>
  <c r="B9" i="1"/>
  <c r="B8" i="1"/>
  <c r="B7" i="1"/>
  <c r="B26" i="2"/>
  <c r="B25" i="2"/>
  <c r="B24" i="2"/>
  <c r="B23" i="2"/>
  <c r="B22" i="2"/>
  <c r="B21" i="2"/>
  <c r="B20" i="2"/>
  <c r="B19" i="2"/>
  <c r="B18" i="2"/>
  <c r="B17" i="2"/>
  <c r="B16" i="2"/>
  <c r="B15" i="2"/>
  <c r="B14" i="2"/>
  <c r="B13" i="2"/>
  <c r="B12" i="2"/>
  <c r="B11" i="2"/>
  <c r="B10" i="2"/>
  <c r="B9" i="2"/>
  <c r="B8" i="2"/>
  <c r="B7" i="2"/>
  <c r="W71" i="3"/>
  <c r="S71" i="3"/>
  <c r="O71" i="3"/>
  <c r="K71" i="3"/>
  <c r="G71" i="3"/>
  <c r="V75" i="3"/>
  <c r="T75" i="3"/>
  <c r="P75" i="3"/>
  <c r="N75" i="3"/>
  <c r="L75" i="3"/>
  <c r="H75" i="3"/>
  <c r="F75" i="3"/>
  <c r="D75" i="3"/>
  <c r="U74" i="3"/>
  <c r="S74" i="3"/>
  <c r="Q74" i="3"/>
  <c r="O74" i="3"/>
  <c r="M74" i="3"/>
  <c r="I74" i="3"/>
  <c r="G74" i="3"/>
  <c r="E74" i="3"/>
  <c r="T73" i="3"/>
  <c r="R73" i="3"/>
  <c r="P73" i="3"/>
  <c r="N73" i="3"/>
  <c r="J73" i="3"/>
  <c r="H73" i="3"/>
  <c r="F73" i="3"/>
  <c r="D73" i="3"/>
  <c r="W72" i="3"/>
  <c r="U72" i="3"/>
  <c r="Q72" i="3"/>
  <c r="O72" i="3"/>
  <c r="M72" i="3"/>
  <c r="I72" i="3"/>
  <c r="G72" i="3"/>
  <c r="V63" i="3"/>
  <c r="T63" i="3"/>
  <c r="P63" i="3"/>
  <c r="N63" i="3"/>
  <c r="L63" i="3"/>
  <c r="J63" i="3"/>
  <c r="F63" i="3"/>
  <c r="D63" i="3"/>
  <c r="U70" i="3"/>
  <c r="S70" i="3"/>
  <c r="Q70" i="3"/>
  <c r="M70" i="3"/>
  <c r="K70" i="3"/>
  <c r="I70" i="3"/>
  <c r="G70" i="3"/>
  <c r="V69" i="3"/>
  <c r="T69" i="3"/>
  <c r="R69" i="3"/>
  <c r="P69" i="3"/>
  <c r="L69" i="3"/>
  <c r="J69" i="3"/>
  <c r="H69" i="3"/>
  <c r="D69" i="3"/>
  <c r="W68" i="3"/>
  <c r="U68" i="3"/>
  <c r="Q68" i="3"/>
  <c r="O68" i="3"/>
  <c r="K68" i="3"/>
  <c r="I68" i="3"/>
  <c r="G68" i="3"/>
  <c r="V67" i="3"/>
  <c r="T67" i="3"/>
  <c r="R67" i="3"/>
  <c r="N67" i="3"/>
  <c r="L67" i="3"/>
  <c r="J67" i="3"/>
  <c r="H67" i="3"/>
  <c r="D67" i="3"/>
  <c r="W66" i="3"/>
  <c r="U66" i="3"/>
  <c r="S66" i="3"/>
  <c r="O66" i="3"/>
  <c r="M66" i="3"/>
  <c r="I66" i="3"/>
  <c r="E66" i="3"/>
  <c r="V65" i="3"/>
  <c r="T65" i="3"/>
  <c r="R65" i="3"/>
  <c r="P65" i="3"/>
  <c r="N65" i="3"/>
  <c r="J65" i="3"/>
  <c r="H65" i="3"/>
  <c r="F65" i="3"/>
  <c r="D65" i="3"/>
  <c r="U64" i="3"/>
  <c r="S64" i="3"/>
  <c r="Q64" i="3"/>
  <c r="O64" i="3"/>
  <c r="M64" i="3"/>
  <c r="I64" i="3"/>
  <c r="G64" i="3"/>
  <c r="E64" i="3"/>
  <c r="V55" i="3"/>
  <c r="U89" i="3"/>
  <c r="T55" i="3"/>
  <c r="R55" i="3"/>
  <c r="N55" i="3"/>
  <c r="M89" i="3"/>
  <c r="L55" i="3"/>
  <c r="J55" i="3"/>
  <c r="F55" i="3"/>
  <c r="E89" i="3"/>
  <c r="W62" i="3"/>
  <c r="U62" i="3"/>
  <c r="Q62" i="3"/>
  <c r="O62" i="3"/>
  <c r="M62" i="3"/>
  <c r="K62" i="3"/>
  <c r="G62" i="3"/>
  <c r="E62" i="3"/>
  <c r="V61" i="3"/>
  <c r="T61" i="3"/>
  <c r="R61" i="3"/>
  <c r="N61" i="3"/>
  <c r="L61" i="3"/>
  <c r="J61" i="3"/>
  <c r="F61" i="3"/>
  <c r="D61" i="3"/>
  <c r="W60" i="3"/>
  <c r="U60" i="3"/>
  <c r="S60" i="3"/>
  <c r="O60" i="3"/>
  <c r="M60" i="3"/>
  <c r="K60" i="3"/>
  <c r="G60" i="3"/>
  <c r="E60" i="3"/>
  <c r="V59" i="3"/>
  <c r="AB325" i="2"/>
  <c r="AA325" i="2"/>
  <c r="Z325" i="2"/>
  <c r="Y325" i="2"/>
  <c r="AB293" i="2"/>
  <c r="AA293" i="2"/>
  <c r="Z293" i="2"/>
  <c r="Y293" i="2"/>
  <c r="AB247" i="2"/>
  <c r="AA247" i="2"/>
  <c r="Z247" i="2"/>
  <c r="Y247" i="2"/>
  <c r="AB215" i="2"/>
  <c r="AA215" i="2"/>
  <c r="Z215" i="2"/>
  <c r="Y215" i="2"/>
  <c r="AB169" i="2"/>
  <c r="AA169" i="2"/>
  <c r="Z169" i="2"/>
  <c r="Y169" i="2"/>
  <c r="AB412" i="2"/>
  <c r="AB411" i="2"/>
  <c r="AB334" i="2"/>
  <c r="Z334" i="2"/>
  <c r="AB333" i="2"/>
  <c r="Z333" i="2"/>
  <c r="AB256" i="2"/>
  <c r="Z256" i="2"/>
  <c r="AB255" i="2"/>
  <c r="Z255" i="2"/>
  <c r="AB178" i="2"/>
  <c r="Z178" i="2"/>
  <c r="AB177" i="2"/>
  <c r="Z177" i="2"/>
  <c r="AB137" i="2"/>
  <c r="AA137" i="2"/>
  <c r="Z137" i="2"/>
  <c r="Y137" i="2"/>
  <c r="U126" i="2"/>
  <c r="Q126" i="2"/>
  <c r="M126" i="2"/>
  <c r="I126" i="2"/>
  <c r="T125" i="2"/>
  <c r="P125" i="2"/>
  <c r="L125" i="2"/>
  <c r="D125" i="2"/>
  <c r="Q124" i="2"/>
  <c r="I124" i="2"/>
  <c r="E124" i="2"/>
  <c r="H123" i="2"/>
  <c r="U122" i="2"/>
  <c r="Q122" i="2"/>
  <c r="I122" i="2"/>
  <c r="E122" i="2"/>
  <c r="T120" i="2"/>
  <c r="L120" i="2"/>
  <c r="H120" i="2"/>
  <c r="M119" i="2"/>
  <c r="I119" i="2"/>
  <c r="E119" i="2"/>
  <c r="T118" i="2"/>
  <c r="P118" i="2"/>
  <c r="L118" i="2"/>
  <c r="H118" i="2"/>
  <c r="D118" i="2"/>
  <c r="Q117" i="2"/>
  <c r="M117" i="2"/>
  <c r="E117" i="2"/>
  <c r="L116" i="2"/>
  <c r="H116" i="2"/>
  <c r="U115" i="2"/>
  <c r="Q115" i="2"/>
  <c r="M115" i="2"/>
  <c r="I115" i="2"/>
  <c r="E115" i="2"/>
  <c r="AB113" i="2"/>
  <c r="AA113" i="2"/>
  <c r="Z113" i="2"/>
  <c r="Y113" i="2"/>
  <c r="T114" i="2"/>
  <c r="L114" i="2"/>
  <c r="H114" i="2"/>
  <c r="D114" i="2"/>
  <c r="E214" i="1"/>
  <c r="F214" i="1" s="1"/>
  <c r="G214" i="1" s="1"/>
  <c r="H214" i="1" s="1"/>
  <c r="I214" i="1" s="1"/>
  <c r="J214" i="1" s="1"/>
  <c r="K214" i="1" s="1"/>
  <c r="L214" i="1" s="1"/>
  <c r="M214" i="1" s="1"/>
  <c r="N214" i="1" s="1"/>
  <c r="O214" i="1" s="1"/>
  <c r="P214" i="1" s="1"/>
  <c r="Q214" i="1" s="1"/>
  <c r="R214" i="1" s="1"/>
  <c r="S214" i="1" s="1"/>
  <c r="T214" i="1" s="1"/>
  <c r="U214" i="1" s="1"/>
  <c r="V214" i="1" s="1"/>
  <c r="W214" i="1" s="1"/>
  <c r="X214" i="1" s="1"/>
  <c r="Y214" i="1" s="1"/>
  <c r="Z214" i="1" s="1"/>
  <c r="AA214" i="1" s="1"/>
  <c r="AB214" i="1" s="1"/>
  <c r="AC214" i="1" s="1"/>
  <c r="AD214" i="1" s="1"/>
  <c r="AE214" i="1" s="1"/>
  <c r="AF214" i="1" s="1"/>
  <c r="AG214" i="1" s="1"/>
  <c r="AH214" i="1" s="1"/>
  <c r="AI214" i="1" s="1"/>
  <c r="AJ214" i="1" s="1"/>
  <c r="AK214" i="1" s="1"/>
  <c r="AL214" i="1" s="1"/>
  <c r="AM214" i="1" s="1"/>
  <c r="AN214" i="1" s="1"/>
  <c r="AO214" i="1" s="1"/>
  <c r="AP214" i="1" s="1"/>
  <c r="AQ214" i="1" s="1"/>
  <c r="AR214" i="1" s="1"/>
  <c r="AS214" i="1" s="1"/>
  <c r="AT214" i="1" s="1"/>
  <c r="AU214" i="1" s="1"/>
  <c r="AV214" i="1" s="1"/>
  <c r="AW214" i="1" s="1"/>
  <c r="AX214" i="1" s="1"/>
  <c r="AY214" i="1" s="1"/>
  <c r="AZ214" i="1" s="1"/>
  <c r="BA214" i="1" s="1"/>
  <c r="BB214" i="1" s="1"/>
  <c r="BC214" i="1" s="1"/>
  <c r="BD214" i="1" s="1"/>
  <c r="BE214" i="1" s="1"/>
  <c r="BF214" i="1" s="1"/>
  <c r="BG214" i="1" s="1"/>
  <c r="BH214" i="1" s="1"/>
  <c r="BI214" i="1" s="1"/>
  <c r="BJ214" i="1" s="1"/>
  <c r="BK214" i="1" s="1"/>
  <c r="BL214" i="1" s="1"/>
  <c r="E202" i="1"/>
  <c r="F202" i="1" s="1"/>
  <c r="G202" i="1" s="1"/>
  <c r="H202" i="1" s="1"/>
  <c r="I202" i="1" s="1"/>
  <c r="J202" i="1" s="1"/>
  <c r="K202" i="1" s="1"/>
  <c r="L202" i="1" s="1"/>
  <c r="M202" i="1" s="1"/>
  <c r="N202" i="1" s="1"/>
  <c r="O202" i="1" s="1"/>
  <c r="P202" i="1" s="1"/>
  <c r="Q202" i="1" s="1"/>
  <c r="R202" i="1" s="1"/>
  <c r="S202" i="1" s="1"/>
  <c r="T202" i="1" s="1"/>
  <c r="U202" i="1" s="1"/>
  <c r="V202" i="1" s="1"/>
  <c r="W202" i="1" s="1"/>
  <c r="X202" i="1" s="1"/>
  <c r="Y202" i="1" s="1"/>
  <c r="Z202" i="1" s="1"/>
  <c r="AA202" i="1" s="1"/>
  <c r="AB202" i="1" s="1"/>
  <c r="AC202" i="1" s="1"/>
  <c r="AD202" i="1" s="1"/>
  <c r="AE202" i="1" s="1"/>
  <c r="AF202" i="1" s="1"/>
  <c r="AG202" i="1" s="1"/>
  <c r="AH202" i="1" s="1"/>
  <c r="AI202" i="1" s="1"/>
  <c r="AJ202" i="1" s="1"/>
  <c r="AK202" i="1" s="1"/>
  <c r="AL202" i="1" s="1"/>
  <c r="AM202" i="1" s="1"/>
  <c r="AN202" i="1" s="1"/>
  <c r="AO202" i="1" s="1"/>
  <c r="AP202" i="1" s="1"/>
  <c r="AQ202" i="1" s="1"/>
  <c r="AR202" i="1" s="1"/>
  <c r="AS202" i="1" s="1"/>
  <c r="AT202" i="1" s="1"/>
  <c r="AU202" i="1" s="1"/>
  <c r="AV202" i="1" s="1"/>
  <c r="AW202" i="1" s="1"/>
  <c r="AX202" i="1" s="1"/>
  <c r="AY202" i="1" s="1"/>
  <c r="AZ202" i="1" s="1"/>
  <c r="BA202" i="1" s="1"/>
  <c r="BB202" i="1" s="1"/>
  <c r="BC202" i="1" s="1"/>
  <c r="BD202" i="1" s="1"/>
  <c r="BE202" i="1" s="1"/>
  <c r="BF202" i="1" s="1"/>
  <c r="BG202" i="1" s="1"/>
  <c r="BH202" i="1" s="1"/>
  <c r="BI202" i="1" s="1"/>
  <c r="BJ202" i="1" s="1"/>
  <c r="BK202" i="1" s="1"/>
  <c r="BL202" i="1" s="1"/>
  <c r="E190" i="1"/>
  <c r="F190" i="1" s="1"/>
  <c r="G190" i="1" s="1"/>
  <c r="H190" i="1" s="1"/>
  <c r="I190" i="1" s="1"/>
  <c r="J190" i="1" s="1"/>
  <c r="K190" i="1" s="1"/>
  <c r="L190" i="1" s="1"/>
  <c r="M190" i="1" s="1"/>
  <c r="N190" i="1" s="1"/>
  <c r="O190" i="1" s="1"/>
  <c r="P190" i="1" s="1"/>
  <c r="Q190" i="1" s="1"/>
  <c r="R190" i="1" s="1"/>
  <c r="S190" i="1" s="1"/>
  <c r="T190" i="1" s="1"/>
  <c r="U190" i="1" s="1"/>
  <c r="V190" i="1" s="1"/>
  <c r="W190" i="1" s="1"/>
  <c r="X190" i="1" s="1"/>
  <c r="Y190" i="1" s="1"/>
  <c r="Z190" i="1" s="1"/>
  <c r="AA190" i="1" s="1"/>
  <c r="AB190" i="1" s="1"/>
  <c r="AC190" i="1" s="1"/>
  <c r="AD190" i="1" s="1"/>
  <c r="AE190" i="1" s="1"/>
  <c r="AF190" i="1" s="1"/>
  <c r="AG190" i="1" s="1"/>
  <c r="AH190" i="1" s="1"/>
  <c r="AI190" i="1" s="1"/>
  <c r="AJ190" i="1" s="1"/>
  <c r="AK190" i="1" s="1"/>
  <c r="AL190" i="1" s="1"/>
  <c r="AM190" i="1" s="1"/>
  <c r="AN190" i="1" s="1"/>
  <c r="AO190" i="1" s="1"/>
  <c r="AP190" i="1" s="1"/>
  <c r="AQ190" i="1" s="1"/>
  <c r="AR190" i="1" s="1"/>
  <c r="AS190" i="1" s="1"/>
  <c r="AT190" i="1" s="1"/>
  <c r="AU190" i="1" s="1"/>
  <c r="AV190" i="1" s="1"/>
  <c r="AW190" i="1" s="1"/>
  <c r="AX190" i="1" s="1"/>
  <c r="AY190" i="1" s="1"/>
  <c r="AZ190" i="1" s="1"/>
  <c r="BA190" i="1" s="1"/>
  <c r="BB190" i="1" s="1"/>
  <c r="BC190" i="1" s="1"/>
  <c r="BD190" i="1" s="1"/>
  <c r="BE190" i="1" s="1"/>
  <c r="BF190" i="1" s="1"/>
  <c r="BG190" i="1" s="1"/>
  <c r="BH190" i="1" s="1"/>
  <c r="BI190" i="1" s="1"/>
  <c r="BJ190" i="1" s="1"/>
  <c r="BK190" i="1" s="1"/>
  <c r="BL190" i="1" s="1"/>
  <c r="E174" i="1"/>
  <c r="F174" i="1" s="1"/>
  <c r="G174" i="1" s="1"/>
  <c r="H174" i="1" s="1"/>
  <c r="I174" i="1" s="1"/>
  <c r="J174" i="1" s="1"/>
  <c r="K174" i="1" s="1"/>
  <c r="L174" i="1" s="1"/>
  <c r="M174" i="1" s="1"/>
  <c r="N174" i="1" s="1"/>
  <c r="O174" i="1" s="1"/>
  <c r="P174" i="1" s="1"/>
  <c r="Q174" i="1" s="1"/>
  <c r="R174" i="1" s="1"/>
  <c r="S174" i="1" s="1"/>
  <c r="T174" i="1" s="1"/>
  <c r="U174" i="1" s="1"/>
  <c r="V174" i="1" s="1"/>
  <c r="W174" i="1" s="1"/>
  <c r="X174" i="1" s="1"/>
  <c r="Y174" i="1" s="1"/>
  <c r="Z174" i="1" s="1"/>
  <c r="AA174" i="1" s="1"/>
  <c r="AB174" i="1" s="1"/>
  <c r="AC174" i="1" s="1"/>
  <c r="AD174" i="1" s="1"/>
  <c r="AE174" i="1" s="1"/>
  <c r="AF174" i="1" s="1"/>
  <c r="AG174" i="1" s="1"/>
  <c r="AH174" i="1" s="1"/>
  <c r="AI174" i="1" s="1"/>
  <c r="AJ174" i="1" s="1"/>
  <c r="AK174" i="1" s="1"/>
  <c r="AL174" i="1" s="1"/>
  <c r="AM174" i="1" s="1"/>
  <c r="AN174" i="1" s="1"/>
  <c r="AO174" i="1" s="1"/>
  <c r="AP174" i="1" s="1"/>
  <c r="AQ174" i="1" s="1"/>
  <c r="AR174" i="1" s="1"/>
  <c r="AS174" i="1" s="1"/>
  <c r="AT174" i="1" s="1"/>
  <c r="AU174" i="1" s="1"/>
  <c r="AV174" i="1" s="1"/>
  <c r="AW174" i="1" s="1"/>
  <c r="AX174" i="1" s="1"/>
  <c r="AY174" i="1" s="1"/>
  <c r="AZ174" i="1" s="1"/>
  <c r="BA174" i="1" s="1"/>
  <c r="BB174" i="1" s="1"/>
  <c r="BC174" i="1" s="1"/>
  <c r="BD174" i="1" s="1"/>
  <c r="BE174" i="1" s="1"/>
  <c r="BF174" i="1" s="1"/>
  <c r="BG174" i="1" s="1"/>
  <c r="BH174" i="1" s="1"/>
  <c r="BI174" i="1" s="1"/>
  <c r="BJ174" i="1" s="1"/>
  <c r="BK174" i="1" s="1"/>
  <c r="BL174" i="1" s="1"/>
  <c r="E157" i="1"/>
  <c r="F157" i="1" s="1"/>
  <c r="G157" i="1" s="1"/>
  <c r="H157" i="1" s="1"/>
  <c r="I157" i="1" s="1"/>
  <c r="J157" i="1" s="1"/>
  <c r="K157" i="1" s="1"/>
  <c r="L157" i="1" s="1"/>
  <c r="M157" i="1" s="1"/>
  <c r="N157" i="1" s="1"/>
  <c r="O157" i="1" s="1"/>
  <c r="P157" i="1" s="1"/>
  <c r="Q157" i="1" s="1"/>
  <c r="R157" i="1" s="1"/>
  <c r="S157" i="1" s="1"/>
  <c r="T157" i="1" s="1"/>
  <c r="U157" i="1" s="1"/>
  <c r="V157" i="1" s="1"/>
  <c r="W157" i="1" s="1"/>
  <c r="X157" i="1" s="1"/>
  <c r="Y157" i="1" s="1"/>
  <c r="Z157" i="1" s="1"/>
  <c r="AA157" i="1" s="1"/>
  <c r="AB157" i="1" s="1"/>
  <c r="AC157" i="1" s="1"/>
  <c r="AD157" i="1" s="1"/>
  <c r="AE157" i="1" s="1"/>
  <c r="AF157" i="1" s="1"/>
  <c r="AG157" i="1" s="1"/>
  <c r="AH157" i="1" s="1"/>
  <c r="AI157" i="1" s="1"/>
  <c r="AJ157" i="1" s="1"/>
  <c r="AK157" i="1" s="1"/>
  <c r="AL157" i="1" s="1"/>
  <c r="AM157" i="1" s="1"/>
  <c r="AN157" i="1" s="1"/>
  <c r="AO157" i="1" s="1"/>
  <c r="AP157" i="1" s="1"/>
  <c r="AQ157" i="1" s="1"/>
  <c r="AR157" i="1" s="1"/>
  <c r="AS157" i="1" s="1"/>
  <c r="AT157" i="1" s="1"/>
  <c r="AU157" i="1" s="1"/>
  <c r="AV157" i="1" s="1"/>
  <c r="AW157" i="1" s="1"/>
  <c r="AX157" i="1" s="1"/>
  <c r="AY157" i="1" s="1"/>
  <c r="AZ157" i="1" s="1"/>
  <c r="BA157" i="1" s="1"/>
  <c r="BB157" i="1" s="1"/>
  <c r="BC157" i="1" s="1"/>
  <c r="BD157" i="1" s="1"/>
  <c r="BE157" i="1" s="1"/>
  <c r="BF157" i="1" s="1"/>
  <c r="BG157" i="1" s="1"/>
  <c r="BH157" i="1" s="1"/>
  <c r="BI157" i="1" s="1"/>
  <c r="BJ157" i="1" s="1"/>
  <c r="BK157" i="1" s="1"/>
  <c r="BL157" i="1" s="1"/>
  <c r="E140" i="1"/>
  <c r="F140" i="1" s="1"/>
  <c r="G140" i="1" s="1"/>
  <c r="H140" i="1" s="1"/>
  <c r="I140" i="1" s="1"/>
  <c r="J140" i="1" s="1"/>
  <c r="K140" i="1" s="1"/>
  <c r="L140" i="1" s="1"/>
  <c r="M140" i="1" s="1"/>
  <c r="N140" i="1" s="1"/>
  <c r="O140" i="1" s="1"/>
  <c r="P140" i="1" s="1"/>
  <c r="Q140" i="1" s="1"/>
  <c r="R140" i="1" s="1"/>
  <c r="S140" i="1" s="1"/>
  <c r="T140" i="1" s="1"/>
  <c r="U140" i="1" s="1"/>
  <c r="V140" i="1" s="1"/>
  <c r="W140" i="1" s="1"/>
  <c r="X140" i="1" s="1"/>
  <c r="Y140" i="1" s="1"/>
  <c r="Z140" i="1" s="1"/>
  <c r="AA140" i="1" s="1"/>
  <c r="AB140" i="1" s="1"/>
  <c r="AC140" i="1" s="1"/>
  <c r="AD140" i="1" s="1"/>
  <c r="AE140" i="1" s="1"/>
  <c r="AF140" i="1" s="1"/>
  <c r="AG140" i="1" s="1"/>
  <c r="AH140" i="1" s="1"/>
  <c r="AI140" i="1" s="1"/>
  <c r="AJ140" i="1" s="1"/>
  <c r="AK140" i="1" s="1"/>
  <c r="AL140" i="1" s="1"/>
  <c r="AM140" i="1" s="1"/>
  <c r="AN140" i="1" s="1"/>
  <c r="AO140" i="1" s="1"/>
  <c r="AP140" i="1" s="1"/>
  <c r="AQ140" i="1" s="1"/>
  <c r="AR140" i="1" s="1"/>
  <c r="AS140" i="1" s="1"/>
  <c r="AT140" i="1" s="1"/>
  <c r="AU140" i="1" s="1"/>
  <c r="AV140" i="1" s="1"/>
  <c r="AW140" i="1" s="1"/>
  <c r="AX140" i="1" s="1"/>
  <c r="AY140" i="1" s="1"/>
  <c r="AZ140" i="1" s="1"/>
  <c r="BA140" i="1" s="1"/>
  <c r="BB140" i="1" s="1"/>
  <c r="BC140" i="1" s="1"/>
  <c r="BD140" i="1" s="1"/>
  <c r="BE140" i="1" s="1"/>
  <c r="BF140" i="1" s="1"/>
  <c r="BG140" i="1" s="1"/>
  <c r="BH140" i="1" s="1"/>
  <c r="BI140" i="1" s="1"/>
  <c r="BJ140" i="1" s="1"/>
  <c r="BK140" i="1" s="1"/>
  <c r="BL140" i="1" s="1"/>
  <c r="X220" i="1"/>
  <c r="V220" i="1"/>
  <c r="T220" i="1"/>
  <c r="R220" i="1"/>
  <c r="P220" i="1"/>
  <c r="N220" i="1"/>
  <c r="L220" i="1"/>
  <c r="J220" i="1"/>
  <c r="H220" i="1"/>
  <c r="F220" i="1"/>
  <c r="D220" i="1"/>
  <c r="X219" i="1"/>
  <c r="X218" i="1"/>
  <c r="X217" i="1"/>
  <c r="X216" i="1"/>
  <c r="X215" i="1"/>
  <c r="E123" i="1"/>
  <c r="F123" i="1" s="1"/>
  <c r="G123" i="1" s="1"/>
  <c r="H123" i="1" s="1"/>
  <c r="I123" i="1" s="1"/>
  <c r="J123" i="1" s="1"/>
  <c r="K123" i="1" s="1"/>
  <c r="L123" i="1" s="1"/>
  <c r="M123" i="1" s="1"/>
  <c r="N123" i="1" s="1"/>
  <c r="O123" i="1" s="1"/>
  <c r="P123" i="1" s="1"/>
  <c r="Q123" i="1" s="1"/>
  <c r="R123" i="1" s="1"/>
  <c r="S123" i="1" s="1"/>
  <c r="T123" i="1" s="1"/>
  <c r="U123" i="1" s="1"/>
  <c r="V123" i="1" s="1"/>
  <c r="W123" i="1" s="1"/>
  <c r="X123" i="1" s="1"/>
  <c r="Y123" i="1" s="1"/>
  <c r="Z123" i="1" s="1"/>
  <c r="AA123" i="1" s="1"/>
  <c r="AB123" i="1" s="1"/>
  <c r="AC123" i="1" s="1"/>
  <c r="AD123" i="1" s="1"/>
  <c r="AE123" i="1" s="1"/>
  <c r="AF123" i="1" s="1"/>
  <c r="AG123" i="1" s="1"/>
  <c r="AH123" i="1" s="1"/>
  <c r="AI123" i="1" s="1"/>
  <c r="AJ123" i="1" s="1"/>
  <c r="AK123" i="1" s="1"/>
  <c r="AL123" i="1" s="1"/>
  <c r="AM123" i="1" s="1"/>
  <c r="AN123" i="1" s="1"/>
  <c r="AO123" i="1" s="1"/>
  <c r="AP123" i="1" s="1"/>
  <c r="AQ123" i="1" s="1"/>
  <c r="AR123" i="1" s="1"/>
  <c r="AS123" i="1" s="1"/>
  <c r="AT123" i="1" s="1"/>
  <c r="AU123" i="1" s="1"/>
  <c r="AV123" i="1" s="1"/>
  <c r="AW123" i="1" s="1"/>
  <c r="AX123" i="1" s="1"/>
  <c r="AY123" i="1" s="1"/>
  <c r="AZ123" i="1" s="1"/>
  <c r="BA123" i="1" s="1"/>
  <c r="BB123" i="1" s="1"/>
  <c r="BC123" i="1" s="1"/>
  <c r="BD123" i="1" s="1"/>
  <c r="BE123" i="1" s="1"/>
  <c r="BF123" i="1" s="1"/>
  <c r="BG123" i="1" s="1"/>
  <c r="BH123" i="1" s="1"/>
  <c r="BI123" i="1" s="1"/>
  <c r="BJ123" i="1" s="1"/>
  <c r="BK123" i="1" s="1"/>
  <c r="BL123" i="1" s="1"/>
  <c r="X208" i="1"/>
  <c r="W208" i="1"/>
  <c r="V208" i="1"/>
  <c r="U208" i="1"/>
  <c r="T208" i="1"/>
  <c r="S208" i="1"/>
  <c r="R208" i="1"/>
  <c r="Q208" i="1"/>
  <c r="P208" i="1"/>
  <c r="O208" i="1"/>
  <c r="N208" i="1"/>
  <c r="M208" i="1"/>
  <c r="L208" i="1"/>
  <c r="K208" i="1"/>
  <c r="J208" i="1"/>
  <c r="I208" i="1"/>
  <c r="H208" i="1"/>
  <c r="G208" i="1"/>
  <c r="F208" i="1"/>
  <c r="E208" i="1"/>
  <c r="D208" i="1"/>
  <c r="X207" i="1"/>
  <c r="W207" i="1"/>
  <c r="V207" i="1"/>
  <c r="U207" i="1"/>
  <c r="T207" i="1"/>
  <c r="S207" i="1"/>
  <c r="R207" i="1"/>
  <c r="Q207" i="1"/>
  <c r="P207" i="1"/>
  <c r="O207" i="1"/>
  <c r="N207" i="1"/>
  <c r="M207" i="1"/>
  <c r="L207" i="1"/>
  <c r="K207" i="1"/>
  <c r="J207" i="1"/>
  <c r="I207" i="1"/>
  <c r="H207" i="1"/>
  <c r="G207" i="1"/>
  <c r="F207" i="1"/>
  <c r="E207" i="1"/>
  <c r="D207" i="1"/>
  <c r="X206" i="1"/>
  <c r="W206" i="1"/>
  <c r="V206" i="1"/>
  <c r="U206" i="1"/>
  <c r="T206" i="1"/>
  <c r="S206" i="1"/>
  <c r="R206" i="1"/>
  <c r="Q206" i="1"/>
  <c r="P206" i="1"/>
  <c r="O206" i="1"/>
  <c r="N206" i="1"/>
  <c r="M206" i="1"/>
  <c r="L206" i="1"/>
  <c r="K206" i="1"/>
  <c r="J206" i="1"/>
  <c r="I206" i="1"/>
  <c r="H206" i="1"/>
  <c r="G206" i="1"/>
  <c r="F206" i="1"/>
  <c r="E206" i="1"/>
  <c r="D206" i="1"/>
  <c r="X205" i="1"/>
  <c r="W205" i="1"/>
  <c r="V205" i="1"/>
  <c r="U205" i="1"/>
  <c r="T205" i="1"/>
  <c r="S205" i="1"/>
  <c r="R205" i="1"/>
  <c r="Q205" i="1"/>
  <c r="P205" i="1"/>
  <c r="O205" i="1"/>
  <c r="N205" i="1"/>
  <c r="M205" i="1"/>
  <c r="L205" i="1"/>
  <c r="K205" i="1"/>
  <c r="J205" i="1"/>
  <c r="I205" i="1"/>
  <c r="H205" i="1"/>
  <c r="G205" i="1"/>
  <c r="F205" i="1"/>
  <c r="E205" i="1"/>
  <c r="D205" i="1"/>
  <c r="X204" i="1"/>
  <c r="W204" i="1"/>
  <c r="V204" i="1"/>
  <c r="U204" i="1"/>
  <c r="T204" i="1"/>
  <c r="S204" i="1"/>
  <c r="R204" i="1"/>
  <c r="Q204" i="1"/>
  <c r="P204" i="1"/>
  <c r="O204" i="1"/>
  <c r="N204" i="1"/>
  <c r="M204" i="1"/>
  <c r="L204" i="1"/>
  <c r="K204" i="1"/>
  <c r="J204" i="1"/>
  <c r="I204" i="1"/>
  <c r="H204" i="1"/>
  <c r="G204" i="1"/>
  <c r="F204" i="1"/>
  <c r="E204" i="1"/>
  <c r="D204" i="1"/>
  <c r="X203" i="1"/>
  <c r="W203" i="1"/>
  <c r="V203" i="1"/>
  <c r="U203" i="1"/>
  <c r="T203" i="1"/>
  <c r="S203" i="1"/>
  <c r="R203" i="1"/>
  <c r="Q203" i="1"/>
  <c r="P203" i="1"/>
  <c r="O203" i="1"/>
  <c r="N203" i="1"/>
  <c r="M203" i="1"/>
  <c r="L203" i="1"/>
  <c r="K203" i="1"/>
  <c r="J203" i="1"/>
  <c r="I203" i="1"/>
  <c r="H203" i="1"/>
  <c r="G203" i="1"/>
  <c r="F203" i="1"/>
  <c r="E203" i="1"/>
  <c r="D203" i="1"/>
  <c r="E108" i="1"/>
  <c r="F108" i="1" s="1"/>
  <c r="G108" i="1" s="1"/>
  <c r="H108" i="1" s="1"/>
  <c r="I108" i="1" s="1"/>
  <c r="J108" i="1" s="1"/>
  <c r="K108" i="1" s="1"/>
  <c r="L108" i="1" s="1"/>
  <c r="M108" i="1" s="1"/>
  <c r="N108" i="1" s="1"/>
  <c r="O108" i="1" s="1"/>
  <c r="P108" i="1" s="1"/>
  <c r="Q108" i="1" s="1"/>
  <c r="R108" i="1" s="1"/>
  <c r="S108" i="1" s="1"/>
  <c r="T108" i="1" s="1"/>
  <c r="U108" i="1" s="1"/>
  <c r="V108" i="1" s="1"/>
  <c r="W108" i="1" s="1"/>
  <c r="X108" i="1" s="1"/>
  <c r="Y108" i="1" s="1"/>
  <c r="Z108" i="1" s="1"/>
  <c r="AA108" i="1" s="1"/>
  <c r="AB108" i="1" s="1"/>
  <c r="AC108" i="1" s="1"/>
  <c r="AD108" i="1" s="1"/>
  <c r="AE108" i="1" s="1"/>
  <c r="AF108" i="1" s="1"/>
  <c r="AG108" i="1" s="1"/>
  <c r="AH108" i="1" s="1"/>
  <c r="AI108" i="1" s="1"/>
  <c r="AJ108" i="1" s="1"/>
  <c r="AK108" i="1" s="1"/>
  <c r="AL108" i="1" s="1"/>
  <c r="AM108" i="1" s="1"/>
  <c r="AN108" i="1" s="1"/>
  <c r="AO108" i="1" s="1"/>
  <c r="AP108" i="1" s="1"/>
  <c r="AQ108" i="1" s="1"/>
  <c r="AR108" i="1" s="1"/>
  <c r="AS108" i="1" s="1"/>
  <c r="AT108" i="1" s="1"/>
  <c r="AU108" i="1" s="1"/>
  <c r="AV108" i="1" s="1"/>
  <c r="AW108" i="1" s="1"/>
  <c r="AX108" i="1" s="1"/>
  <c r="AY108" i="1" s="1"/>
  <c r="AZ108" i="1" s="1"/>
  <c r="BA108" i="1" s="1"/>
  <c r="BB108" i="1" s="1"/>
  <c r="BC108" i="1" s="1"/>
  <c r="BD108" i="1" s="1"/>
  <c r="BE108" i="1" s="1"/>
  <c r="BF108" i="1" s="1"/>
  <c r="BG108" i="1" s="1"/>
  <c r="BH108" i="1" s="1"/>
  <c r="BI108" i="1" s="1"/>
  <c r="BJ108" i="1" s="1"/>
  <c r="BK108" i="1" s="1"/>
  <c r="BL108" i="1" s="1"/>
  <c r="X196" i="1"/>
  <c r="W196" i="1"/>
  <c r="V196" i="1"/>
  <c r="U196" i="1"/>
  <c r="T196" i="1"/>
  <c r="S196" i="1"/>
  <c r="R196" i="1"/>
  <c r="Q196" i="1"/>
  <c r="P196" i="1"/>
  <c r="O196" i="1"/>
  <c r="N196" i="1"/>
  <c r="M196" i="1"/>
  <c r="L196" i="1"/>
  <c r="K196" i="1"/>
  <c r="J196" i="1"/>
  <c r="I196" i="1"/>
  <c r="H196" i="1"/>
  <c r="G196" i="1"/>
  <c r="F196" i="1"/>
  <c r="E196" i="1"/>
  <c r="D196" i="1"/>
  <c r="X195" i="1"/>
  <c r="W195" i="1"/>
  <c r="V195" i="1"/>
  <c r="U195" i="1"/>
  <c r="T195" i="1"/>
  <c r="S195" i="1"/>
  <c r="R195" i="1"/>
  <c r="Q195" i="1"/>
  <c r="P195" i="1"/>
  <c r="O195" i="1"/>
  <c r="N195" i="1"/>
  <c r="M195" i="1"/>
  <c r="L195" i="1"/>
  <c r="K195" i="1"/>
  <c r="J195" i="1"/>
  <c r="I195" i="1"/>
  <c r="H195" i="1"/>
  <c r="G195" i="1"/>
  <c r="F195" i="1"/>
  <c r="E195" i="1"/>
  <c r="D195" i="1"/>
  <c r="X194" i="1"/>
  <c r="W194" i="1"/>
  <c r="V194" i="1"/>
  <c r="U194" i="1"/>
  <c r="T194" i="1"/>
  <c r="S194" i="1"/>
  <c r="R194" i="1"/>
  <c r="Q194" i="1"/>
  <c r="P194" i="1"/>
  <c r="O194" i="1"/>
  <c r="N194" i="1"/>
  <c r="M194" i="1"/>
  <c r="L194" i="1"/>
  <c r="K194" i="1"/>
  <c r="J194" i="1"/>
  <c r="I194" i="1"/>
  <c r="H194" i="1"/>
  <c r="G194" i="1"/>
  <c r="F194" i="1"/>
  <c r="E194" i="1"/>
  <c r="D194" i="1"/>
  <c r="X193" i="1"/>
  <c r="W193" i="1"/>
  <c r="V193" i="1"/>
  <c r="U193" i="1"/>
  <c r="T193" i="1"/>
  <c r="S193" i="1"/>
  <c r="R193" i="1"/>
  <c r="Q193" i="1"/>
  <c r="P193" i="1"/>
  <c r="O193" i="1"/>
  <c r="N193" i="1"/>
  <c r="M193" i="1"/>
  <c r="L193" i="1"/>
  <c r="K193" i="1"/>
  <c r="J193" i="1"/>
  <c r="I193" i="1"/>
  <c r="H193" i="1"/>
  <c r="G193" i="1"/>
  <c r="F193" i="1"/>
  <c r="E193" i="1"/>
  <c r="D193" i="1"/>
  <c r="X192" i="1"/>
  <c r="W192" i="1"/>
  <c r="V192" i="1"/>
  <c r="U192" i="1"/>
  <c r="T192" i="1"/>
  <c r="S192" i="1"/>
  <c r="R192" i="1"/>
  <c r="Q192" i="1"/>
  <c r="P192" i="1"/>
  <c r="O192" i="1"/>
  <c r="N192" i="1"/>
  <c r="M192" i="1"/>
  <c r="L192" i="1"/>
  <c r="K192" i="1"/>
  <c r="J192" i="1"/>
  <c r="I192" i="1"/>
  <c r="H192" i="1"/>
  <c r="G192" i="1"/>
  <c r="F192" i="1"/>
  <c r="E192" i="1"/>
  <c r="D192" i="1"/>
  <c r="X191" i="1"/>
  <c r="W191" i="1"/>
  <c r="V191" i="1"/>
  <c r="U191" i="1"/>
  <c r="T191" i="1"/>
  <c r="S191" i="1"/>
  <c r="R191" i="1"/>
  <c r="Q191" i="1"/>
  <c r="P191" i="1"/>
  <c r="O191" i="1"/>
  <c r="N191" i="1"/>
  <c r="M191" i="1"/>
  <c r="L191" i="1"/>
  <c r="K191" i="1"/>
  <c r="J191" i="1"/>
  <c r="I191" i="1"/>
  <c r="H191" i="1"/>
  <c r="G191" i="1"/>
  <c r="F191" i="1"/>
  <c r="E191" i="1"/>
  <c r="D191" i="1"/>
  <c r="E96" i="1"/>
  <c r="F96" i="1" s="1"/>
  <c r="G96" i="1" s="1"/>
  <c r="H96" i="1" s="1"/>
  <c r="I96" i="1" s="1"/>
  <c r="J96" i="1" s="1"/>
  <c r="K96" i="1" s="1"/>
  <c r="L96" i="1" s="1"/>
  <c r="M96" i="1" s="1"/>
  <c r="N96" i="1" s="1"/>
  <c r="O96" i="1" s="1"/>
  <c r="P96" i="1" s="1"/>
  <c r="Q96" i="1" s="1"/>
  <c r="R96" i="1" s="1"/>
  <c r="S96" i="1" s="1"/>
  <c r="T96" i="1" s="1"/>
  <c r="U96" i="1" s="1"/>
  <c r="V96" i="1" s="1"/>
  <c r="W96" i="1" s="1"/>
  <c r="X96" i="1" s="1"/>
  <c r="Y96" i="1" s="1"/>
  <c r="Z96" i="1" s="1"/>
  <c r="AA96" i="1" s="1"/>
  <c r="AB96" i="1" s="1"/>
  <c r="AC96" i="1" s="1"/>
  <c r="AD96" i="1" s="1"/>
  <c r="AE96" i="1" s="1"/>
  <c r="AF96" i="1" s="1"/>
  <c r="AG96" i="1" s="1"/>
  <c r="AH96" i="1" s="1"/>
  <c r="AI96" i="1" s="1"/>
  <c r="AJ96" i="1" s="1"/>
  <c r="AK96" i="1" s="1"/>
  <c r="AL96" i="1" s="1"/>
  <c r="AM96" i="1" s="1"/>
  <c r="AN96" i="1" s="1"/>
  <c r="AO96" i="1" s="1"/>
  <c r="AP96" i="1" s="1"/>
  <c r="AQ96" i="1" s="1"/>
  <c r="AR96" i="1" s="1"/>
  <c r="AS96" i="1" s="1"/>
  <c r="AT96" i="1" s="1"/>
  <c r="AU96" i="1" s="1"/>
  <c r="AV96" i="1" s="1"/>
  <c r="AW96" i="1" s="1"/>
  <c r="AX96" i="1" s="1"/>
  <c r="AY96" i="1" s="1"/>
  <c r="AZ96" i="1" s="1"/>
  <c r="BA96" i="1" s="1"/>
  <c r="BB96" i="1" s="1"/>
  <c r="BC96" i="1" s="1"/>
  <c r="BD96" i="1" s="1"/>
  <c r="BE96" i="1" s="1"/>
  <c r="BF96" i="1" s="1"/>
  <c r="BG96" i="1" s="1"/>
  <c r="BH96" i="1" s="1"/>
  <c r="BI96" i="1" s="1"/>
  <c r="BJ96" i="1" s="1"/>
  <c r="BK96" i="1" s="1"/>
  <c r="BL96" i="1" s="1"/>
  <c r="E65" i="1"/>
  <c r="F65" i="1" s="1"/>
  <c r="G65" i="1" s="1"/>
  <c r="H65" i="1" s="1"/>
  <c r="I65" i="1" s="1"/>
  <c r="J65" i="1" s="1"/>
  <c r="K65" i="1" s="1"/>
  <c r="L65" i="1" s="1"/>
  <c r="M65" i="1" s="1"/>
  <c r="N65" i="1" s="1"/>
  <c r="O65" i="1" s="1"/>
  <c r="P65" i="1" s="1"/>
  <c r="Q65" i="1" s="1"/>
  <c r="R65" i="1" s="1"/>
  <c r="S65" i="1" s="1"/>
  <c r="T65" i="1" s="1"/>
  <c r="U65" i="1" s="1"/>
  <c r="V65" i="1" s="1"/>
  <c r="W65" i="1" s="1"/>
  <c r="X65" i="1" s="1"/>
  <c r="Y65" i="1" s="1"/>
  <c r="Z65" i="1" s="1"/>
  <c r="AA65" i="1" s="1"/>
  <c r="AB65" i="1" s="1"/>
  <c r="AC65" i="1" s="1"/>
  <c r="AD65" i="1" s="1"/>
  <c r="AE65" i="1" s="1"/>
  <c r="AF65" i="1" s="1"/>
  <c r="AG65" i="1" s="1"/>
  <c r="AH65" i="1" s="1"/>
  <c r="AI65" i="1" s="1"/>
  <c r="AJ65" i="1" s="1"/>
  <c r="AK65" i="1" s="1"/>
  <c r="AL65" i="1" s="1"/>
  <c r="AM65" i="1" s="1"/>
  <c r="AN65" i="1" s="1"/>
  <c r="AO65" i="1" s="1"/>
  <c r="AP65" i="1" s="1"/>
  <c r="AQ65" i="1" s="1"/>
  <c r="AR65" i="1" s="1"/>
  <c r="AS65" i="1" s="1"/>
  <c r="AT65" i="1" s="1"/>
  <c r="AU65" i="1" s="1"/>
  <c r="AV65" i="1" s="1"/>
  <c r="AW65" i="1" s="1"/>
  <c r="AX65" i="1" s="1"/>
  <c r="AY65" i="1" s="1"/>
  <c r="AZ65" i="1" s="1"/>
  <c r="BA65" i="1" s="1"/>
  <c r="BB65" i="1" s="1"/>
  <c r="BC65" i="1" s="1"/>
  <c r="BD65" i="1" s="1"/>
  <c r="BE65" i="1" s="1"/>
  <c r="BF65" i="1" s="1"/>
  <c r="BG65" i="1" s="1"/>
  <c r="BH65" i="1" s="1"/>
  <c r="BI65" i="1" s="1"/>
  <c r="BJ65" i="1" s="1"/>
  <c r="BK65" i="1" s="1"/>
  <c r="BL65" i="1" s="1"/>
  <c r="E53" i="1"/>
  <c r="F53" i="1" s="1"/>
  <c r="G53" i="1" s="1"/>
  <c r="H53" i="1" s="1"/>
  <c r="I53" i="1" s="1"/>
  <c r="J53" i="1" s="1"/>
  <c r="K53" i="1" s="1"/>
  <c r="L53" i="1" s="1"/>
  <c r="M53" i="1" s="1"/>
  <c r="N53" i="1" s="1"/>
  <c r="O53" i="1" s="1"/>
  <c r="P53" i="1" s="1"/>
  <c r="Q53" i="1" s="1"/>
  <c r="R53" i="1" s="1"/>
  <c r="S53" i="1" s="1"/>
  <c r="T53" i="1" s="1"/>
  <c r="U53" i="1" s="1"/>
  <c r="V53" i="1" s="1"/>
  <c r="W53" i="1" s="1"/>
  <c r="X53" i="1" s="1"/>
  <c r="Y53" i="1" s="1"/>
  <c r="Z53" i="1" s="1"/>
  <c r="AA53" i="1" s="1"/>
  <c r="AB53" i="1" s="1"/>
  <c r="AC53" i="1" s="1"/>
  <c r="AD53" i="1" s="1"/>
  <c r="AE53" i="1" s="1"/>
  <c r="AF53" i="1" s="1"/>
  <c r="AG53" i="1" s="1"/>
  <c r="AH53" i="1" s="1"/>
  <c r="AI53" i="1" s="1"/>
  <c r="AJ53" i="1" s="1"/>
  <c r="AK53" i="1" s="1"/>
  <c r="AL53" i="1" s="1"/>
  <c r="AM53" i="1" s="1"/>
  <c r="AN53" i="1" s="1"/>
  <c r="AO53" i="1" s="1"/>
  <c r="AP53" i="1" s="1"/>
  <c r="AQ53" i="1" s="1"/>
  <c r="AR53" i="1" s="1"/>
  <c r="AS53" i="1" s="1"/>
  <c r="AT53" i="1" s="1"/>
  <c r="AU53" i="1" s="1"/>
  <c r="AV53" i="1" s="1"/>
  <c r="AW53" i="1" s="1"/>
  <c r="AX53" i="1" s="1"/>
  <c r="AY53" i="1" s="1"/>
  <c r="AZ53" i="1" s="1"/>
  <c r="BA53" i="1" s="1"/>
  <c r="BB53" i="1" s="1"/>
  <c r="BC53" i="1" s="1"/>
  <c r="BD53" i="1" s="1"/>
  <c r="BE53" i="1" s="1"/>
  <c r="BF53" i="1" s="1"/>
  <c r="BG53" i="1" s="1"/>
  <c r="BH53" i="1" s="1"/>
  <c r="BI53" i="1" s="1"/>
  <c r="BJ53" i="1" s="1"/>
  <c r="BK53" i="1" s="1"/>
  <c r="BL53" i="1" s="1"/>
  <c r="E41" i="1"/>
  <c r="F41" i="1" s="1"/>
  <c r="G41" i="1" s="1"/>
  <c r="H41" i="1" s="1"/>
  <c r="I41" i="1" s="1"/>
  <c r="J41" i="1" s="1"/>
  <c r="K41" i="1" s="1"/>
  <c r="L41" i="1" s="1"/>
  <c r="M41" i="1" s="1"/>
  <c r="N41" i="1" s="1"/>
  <c r="O41" i="1" s="1"/>
  <c r="P41" i="1" s="1"/>
  <c r="Q41" i="1" s="1"/>
  <c r="R41" i="1" s="1"/>
  <c r="S41" i="1" s="1"/>
  <c r="T41" i="1" s="1"/>
  <c r="U41" i="1" s="1"/>
  <c r="V41" i="1" s="1"/>
  <c r="W41" i="1" s="1"/>
  <c r="X41" i="1" s="1"/>
  <c r="Y41" i="1" s="1"/>
  <c r="Z41" i="1" s="1"/>
  <c r="AA41" i="1" s="1"/>
  <c r="AB41" i="1" s="1"/>
  <c r="AC41" i="1" s="1"/>
  <c r="AD41" i="1" s="1"/>
  <c r="AE41" i="1" s="1"/>
  <c r="AF41" i="1" s="1"/>
  <c r="AG41" i="1" s="1"/>
  <c r="AH41" i="1" s="1"/>
  <c r="AI41" i="1" s="1"/>
  <c r="AJ41" i="1" s="1"/>
  <c r="AK41" i="1" s="1"/>
  <c r="AL41" i="1" s="1"/>
  <c r="AM41" i="1" s="1"/>
  <c r="AN41" i="1" s="1"/>
  <c r="AO41" i="1" s="1"/>
  <c r="AP41" i="1" s="1"/>
  <c r="AQ41" i="1" s="1"/>
  <c r="AR41" i="1" s="1"/>
  <c r="AS41" i="1" s="1"/>
  <c r="AT41" i="1" s="1"/>
  <c r="AU41" i="1" s="1"/>
  <c r="AV41" i="1" s="1"/>
  <c r="AW41" i="1" s="1"/>
  <c r="AX41" i="1" s="1"/>
  <c r="AY41" i="1" s="1"/>
  <c r="AZ41" i="1" s="1"/>
  <c r="BA41" i="1" s="1"/>
  <c r="BB41" i="1" s="1"/>
  <c r="BC41" i="1" s="1"/>
  <c r="BD41" i="1" s="1"/>
  <c r="BE41" i="1" s="1"/>
  <c r="BF41" i="1" s="1"/>
  <c r="BG41" i="1" s="1"/>
  <c r="BH41" i="1" s="1"/>
  <c r="BI41" i="1" s="1"/>
  <c r="BJ41" i="1" s="1"/>
  <c r="BK41" i="1" s="1"/>
  <c r="BL41" i="1" s="1"/>
  <c r="E27" i="1"/>
  <c r="F27" i="1" s="1"/>
  <c r="G27" i="1" s="1"/>
  <c r="H27" i="1" s="1"/>
  <c r="I27" i="1" s="1"/>
  <c r="J27" i="1" s="1"/>
  <c r="K27" i="1" s="1"/>
  <c r="L27" i="1" s="1"/>
  <c r="M27" i="1" s="1"/>
  <c r="N27" i="1" s="1"/>
  <c r="O27" i="1" s="1"/>
  <c r="P27" i="1" s="1"/>
  <c r="Q27" i="1" s="1"/>
  <c r="R27" i="1" s="1"/>
  <c r="S27" i="1" s="1"/>
  <c r="T27" i="1" s="1"/>
  <c r="U27" i="1" s="1"/>
  <c r="V27" i="1" s="1"/>
  <c r="W27" i="1" s="1"/>
  <c r="X27" i="1" s="1"/>
  <c r="Y27" i="1" s="1"/>
  <c r="Z27" i="1" s="1"/>
  <c r="AA27" i="1" s="1"/>
  <c r="AB27" i="1" s="1"/>
  <c r="AC27" i="1" s="1"/>
  <c r="AD27" i="1" s="1"/>
  <c r="AE27" i="1" s="1"/>
  <c r="AF27" i="1" s="1"/>
  <c r="AG27" i="1" s="1"/>
  <c r="AH27" i="1" s="1"/>
  <c r="AI27" i="1" s="1"/>
  <c r="AJ27" i="1" s="1"/>
  <c r="AK27" i="1" s="1"/>
  <c r="AL27" i="1" s="1"/>
  <c r="AM27" i="1" s="1"/>
  <c r="AN27" i="1" s="1"/>
  <c r="AO27" i="1" s="1"/>
  <c r="AP27" i="1" s="1"/>
  <c r="AQ27" i="1" s="1"/>
  <c r="AR27" i="1" s="1"/>
  <c r="AS27" i="1" s="1"/>
  <c r="AT27" i="1" s="1"/>
  <c r="AU27" i="1" s="1"/>
  <c r="AV27" i="1" s="1"/>
  <c r="AW27" i="1" s="1"/>
  <c r="AX27" i="1" s="1"/>
  <c r="AY27" i="1" s="1"/>
  <c r="AZ27" i="1" s="1"/>
  <c r="BA27" i="1" s="1"/>
  <c r="BB27" i="1" s="1"/>
  <c r="BC27" i="1" s="1"/>
  <c r="BD27" i="1" s="1"/>
  <c r="BE27" i="1" s="1"/>
  <c r="BF27" i="1" s="1"/>
  <c r="BG27" i="1" s="1"/>
  <c r="BH27" i="1" s="1"/>
  <c r="BI27" i="1" s="1"/>
  <c r="BJ27" i="1" s="1"/>
  <c r="BK27" i="1" s="1"/>
  <c r="BL27" i="1" s="1"/>
  <c r="E124" i="3" l="1"/>
  <c r="E56" i="3"/>
  <c r="G124" i="3"/>
  <c r="G56" i="3"/>
  <c r="I124" i="3"/>
  <c r="I56" i="3"/>
  <c r="K124" i="3"/>
  <c r="K56" i="3"/>
  <c r="M124" i="3"/>
  <c r="M56" i="3"/>
  <c r="O124" i="3"/>
  <c r="O56" i="3"/>
  <c r="Q124" i="3"/>
  <c r="Q56" i="3"/>
  <c r="S124" i="3"/>
  <c r="S56" i="3"/>
  <c r="U124" i="3"/>
  <c r="U56" i="3"/>
  <c r="W124" i="3"/>
  <c r="W56" i="3"/>
  <c r="D125" i="3"/>
  <c r="D57" i="3"/>
  <c r="F125" i="3"/>
  <c r="F57" i="3"/>
  <c r="H125" i="3"/>
  <c r="H57" i="3"/>
  <c r="J125" i="3"/>
  <c r="J57" i="3"/>
  <c r="L125" i="3"/>
  <c r="L57" i="3"/>
  <c r="N125" i="3"/>
  <c r="N57" i="3"/>
  <c r="P125" i="3"/>
  <c r="P57" i="3"/>
  <c r="R125" i="3"/>
  <c r="R57" i="3"/>
  <c r="T125" i="3"/>
  <c r="T57" i="3"/>
  <c r="V125" i="3"/>
  <c r="V57" i="3"/>
  <c r="E126" i="3"/>
  <c r="E58" i="3"/>
  <c r="G126" i="3"/>
  <c r="G58" i="3"/>
  <c r="I126" i="3"/>
  <c r="I58" i="3"/>
  <c r="K126" i="3"/>
  <c r="K58" i="3"/>
  <c r="M126" i="3"/>
  <c r="M58" i="3"/>
  <c r="O126" i="3"/>
  <c r="O58" i="3"/>
  <c r="Q126" i="3"/>
  <c r="Q58" i="3"/>
  <c r="S126" i="3"/>
  <c r="S58" i="3"/>
  <c r="U126" i="3"/>
  <c r="U58" i="3"/>
  <c r="W126" i="3"/>
  <c r="W58" i="3"/>
  <c r="D127" i="3"/>
  <c r="D59" i="3"/>
  <c r="F127" i="3"/>
  <c r="F59" i="3"/>
  <c r="H127" i="3"/>
  <c r="H59" i="3"/>
  <c r="J127" i="3"/>
  <c r="J59" i="3"/>
  <c r="L127" i="3"/>
  <c r="L59" i="3"/>
  <c r="N127" i="3"/>
  <c r="N59" i="3"/>
  <c r="P127" i="3"/>
  <c r="P59" i="3"/>
  <c r="R127" i="3"/>
  <c r="R59" i="3"/>
  <c r="T127" i="3"/>
  <c r="T59" i="3"/>
  <c r="I128" i="3"/>
  <c r="Q128" i="3"/>
  <c r="H129" i="3"/>
  <c r="P129" i="3"/>
  <c r="I130" i="3"/>
  <c r="S130" i="3"/>
  <c r="D157" i="3"/>
  <c r="D123" i="3"/>
  <c r="D89" i="3"/>
  <c r="H157" i="3"/>
  <c r="H123" i="3"/>
  <c r="H89" i="3"/>
  <c r="P157" i="3"/>
  <c r="P123" i="3"/>
  <c r="P89" i="3"/>
  <c r="K132" i="3"/>
  <c r="W132" i="3"/>
  <c r="L133" i="3"/>
  <c r="G134" i="3"/>
  <c r="K134" i="3"/>
  <c r="Q134" i="3"/>
  <c r="F135" i="3"/>
  <c r="P135" i="3"/>
  <c r="E136" i="3"/>
  <c r="M136" i="3"/>
  <c r="S136" i="3"/>
  <c r="F137" i="3"/>
  <c r="N137" i="3"/>
  <c r="E138" i="3"/>
  <c r="O138" i="3"/>
  <c r="W138" i="3"/>
  <c r="H165" i="3"/>
  <c r="H131" i="3"/>
  <c r="H97" i="3"/>
  <c r="R165" i="3"/>
  <c r="R131" i="3"/>
  <c r="R97" i="3"/>
  <c r="E140" i="3"/>
  <c r="K140" i="3"/>
  <c r="S140" i="3"/>
  <c r="L141" i="3"/>
  <c r="V141" i="3"/>
  <c r="K142" i="3"/>
  <c r="W142" i="3"/>
  <c r="J143" i="3"/>
  <c r="R143" i="3"/>
  <c r="E144" i="3"/>
  <c r="G144" i="3"/>
  <c r="I144" i="3"/>
  <c r="K144" i="3"/>
  <c r="M144" i="3"/>
  <c r="O144" i="3"/>
  <c r="Q144" i="3"/>
  <c r="S144" i="3"/>
  <c r="U144" i="3"/>
  <c r="W144" i="3"/>
  <c r="D145" i="3"/>
  <c r="F145" i="3"/>
  <c r="H145" i="3"/>
  <c r="J145" i="3"/>
  <c r="L145" i="3"/>
  <c r="N145" i="3"/>
  <c r="P145" i="3"/>
  <c r="R145" i="3"/>
  <c r="T145" i="3"/>
  <c r="V145" i="3"/>
  <c r="E146" i="3"/>
  <c r="G146" i="3"/>
  <c r="I146" i="3"/>
  <c r="K146" i="3"/>
  <c r="M146" i="3"/>
  <c r="O146" i="3"/>
  <c r="Q146" i="3"/>
  <c r="S146" i="3"/>
  <c r="U146" i="3"/>
  <c r="W146" i="3"/>
  <c r="D173" i="3"/>
  <c r="D139" i="3"/>
  <c r="D105" i="3"/>
  <c r="D71" i="3"/>
  <c r="F173" i="3"/>
  <c r="F139" i="3"/>
  <c r="F105" i="3"/>
  <c r="F71" i="3"/>
  <c r="H173" i="3"/>
  <c r="H139" i="3"/>
  <c r="H105" i="3"/>
  <c r="H71" i="3"/>
  <c r="J173" i="3"/>
  <c r="J139" i="3"/>
  <c r="J105" i="3"/>
  <c r="J71" i="3"/>
  <c r="L173" i="3"/>
  <c r="L139" i="3"/>
  <c r="L105" i="3"/>
  <c r="L71" i="3"/>
  <c r="N173" i="3"/>
  <c r="N139" i="3"/>
  <c r="N105" i="3"/>
  <c r="N71" i="3"/>
  <c r="P173" i="3"/>
  <c r="P139" i="3"/>
  <c r="P105" i="3"/>
  <c r="P71" i="3"/>
  <c r="R173" i="3"/>
  <c r="R139" i="3"/>
  <c r="R105" i="3"/>
  <c r="R71" i="3"/>
  <c r="T173" i="3"/>
  <c r="T139" i="3"/>
  <c r="T105" i="3"/>
  <c r="T71" i="3"/>
  <c r="V173" i="3"/>
  <c r="V139" i="3"/>
  <c r="V105" i="3"/>
  <c r="V71" i="3"/>
  <c r="I60" i="3"/>
  <c r="Q60" i="3"/>
  <c r="H61" i="3"/>
  <c r="P61" i="3"/>
  <c r="I62" i="3"/>
  <c r="S62" i="3"/>
  <c r="D55" i="3"/>
  <c r="H55" i="3"/>
  <c r="P55" i="3"/>
  <c r="K64" i="3"/>
  <c r="W64" i="3"/>
  <c r="L65" i="3"/>
  <c r="G66" i="3"/>
  <c r="K66" i="3"/>
  <c r="Q66" i="3"/>
  <c r="F67" i="3"/>
  <c r="P67" i="3"/>
  <c r="E68" i="3"/>
  <c r="M68" i="3"/>
  <c r="S68" i="3"/>
  <c r="F69" i="3"/>
  <c r="N69" i="3"/>
  <c r="E70" i="3"/>
  <c r="O70" i="3"/>
  <c r="W70" i="3"/>
  <c r="H63" i="3"/>
  <c r="R63" i="3"/>
  <c r="E72" i="3"/>
  <c r="K72" i="3"/>
  <c r="S72" i="3"/>
  <c r="L73" i="3"/>
  <c r="V73" i="3"/>
  <c r="K74" i="3"/>
  <c r="W74" i="3"/>
  <c r="J75" i="3"/>
  <c r="R75" i="3"/>
  <c r="E76" i="3"/>
  <c r="G76" i="3"/>
  <c r="I76" i="3"/>
  <c r="K76" i="3"/>
  <c r="M76" i="3"/>
  <c r="O76" i="3"/>
  <c r="Q76" i="3"/>
  <c r="S76" i="3"/>
  <c r="U76" i="3"/>
  <c r="W76" i="3"/>
  <c r="D77" i="3"/>
  <c r="F77" i="3"/>
  <c r="H77" i="3"/>
  <c r="J77" i="3"/>
  <c r="L77" i="3"/>
  <c r="N77" i="3"/>
  <c r="P77" i="3"/>
  <c r="R77" i="3"/>
  <c r="T77" i="3"/>
  <c r="V77" i="3"/>
  <c r="E78" i="3"/>
  <c r="G78" i="3"/>
  <c r="I78" i="3"/>
  <c r="K78" i="3"/>
  <c r="M78" i="3"/>
  <c r="O78" i="3"/>
  <c r="Q78" i="3"/>
  <c r="S78" i="3"/>
  <c r="U78" i="3"/>
  <c r="W78" i="3"/>
  <c r="V127" i="3"/>
  <c r="E128" i="3"/>
  <c r="G128" i="3"/>
  <c r="K128" i="3"/>
  <c r="M128" i="3"/>
  <c r="O128" i="3"/>
  <c r="S128" i="3"/>
  <c r="U128" i="3"/>
  <c r="W128" i="3"/>
  <c r="D129" i="3"/>
  <c r="F129" i="3"/>
  <c r="J129" i="3"/>
  <c r="L129" i="3"/>
  <c r="N129" i="3"/>
  <c r="R129" i="3"/>
  <c r="T129" i="3"/>
  <c r="V129" i="3"/>
  <c r="E130" i="3"/>
  <c r="G130" i="3"/>
  <c r="K130" i="3"/>
  <c r="M130" i="3"/>
  <c r="O130" i="3"/>
  <c r="Q130" i="3"/>
  <c r="U130" i="3"/>
  <c r="W130" i="3"/>
  <c r="F157" i="3"/>
  <c r="F123" i="3"/>
  <c r="F89" i="3"/>
  <c r="J157" i="3"/>
  <c r="J123" i="3"/>
  <c r="J89" i="3"/>
  <c r="L157" i="3"/>
  <c r="L123" i="3"/>
  <c r="L89" i="3"/>
  <c r="N157" i="3"/>
  <c r="N123" i="3"/>
  <c r="N89" i="3"/>
  <c r="R157" i="3"/>
  <c r="R123" i="3"/>
  <c r="R89" i="3"/>
  <c r="T157" i="3"/>
  <c r="T123" i="3"/>
  <c r="T89" i="3"/>
  <c r="V157" i="3"/>
  <c r="V123" i="3"/>
  <c r="V89" i="3"/>
  <c r="E132" i="3"/>
  <c r="G132" i="3"/>
  <c r="I132" i="3"/>
  <c r="M132" i="3"/>
  <c r="O132" i="3"/>
  <c r="Q132" i="3"/>
  <c r="S132" i="3"/>
  <c r="U132" i="3"/>
  <c r="D133" i="3"/>
  <c r="F133" i="3"/>
  <c r="H133" i="3"/>
  <c r="J133" i="3"/>
  <c r="N133" i="3"/>
  <c r="P133" i="3"/>
  <c r="R133" i="3"/>
  <c r="T133" i="3"/>
  <c r="V133" i="3"/>
  <c r="E134" i="3"/>
  <c r="I134" i="3"/>
  <c r="M134" i="3"/>
  <c r="O134" i="3"/>
  <c r="S134" i="3"/>
  <c r="U134" i="3"/>
  <c r="W134" i="3"/>
  <c r="D135" i="3"/>
  <c r="H135" i="3"/>
  <c r="J135" i="3"/>
  <c r="L135" i="3"/>
  <c r="N135" i="3"/>
  <c r="R135" i="3"/>
  <c r="T135" i="3"/>
  <c r="V135" i="3"/>
  <c r="G136" i="3"/>
  <c r="I136" i="3"/>
  <c r="K136" i="3"/>
  <c r="O136" i="3"/>
  <c r="Q136" i="3"/>
  <c r="U136" i="3"/>
  <c r="W136" i="3"/>
  <c r="D137" i="3"/>
  <c r="H137" i="3"/>
  <c r="J137" i="3"/>
  <c r="L137" i="3"/>
  <c r="P137" i="3"/>
  <c r="R137" i="3"/>
  <c r="T137" i="3"/>
  <c r="V137" i="3"/>
  <c r="G138" i="3"/>
  <c r="I138" i="3"/>
  <c r="K138" i="3"/>
  <c r="M138" i="3"/>
  <c r="Q138" i="3"/>
  <c r="S138" i="3"/>
  <c r="U138" i="3"/>
  <c r="D165" i="3"/>
  <c r="D131" i="3"/>
  <c r="D97" i="3"/>
  <c r="F165" i="3"/>
  <c r="F131" i="3"/>
  <c r="F97" i="3"/>
  <c r="J165" i="3"/>
  <c r="J131" i="3"/>
  <c r="J97" i="3"/>
  <c r="L165" i="3"/>
  <c r="L131" i="3"/>
  <c r="L97" i="3"/>
  <c r="N165" i="3"/>
  <c r="N131" i="3"/>
  <c r="N97" i="3"/>
  <c r="P165" i="3"/>
  <c r="P131" i="3"/>
  <c r="P97" i="3"/>
  <c r="T165" i="3"/>
  <c r="T131" i="3"/>
  <c r="T97" i="3"/>
  <c r="V165" i="3"/>
  <c r="V131" i="3"/>
  <c r="V97" i="3"/>
  <c r="G140" i="3"/>
  <c r="I140" i="3"/>
  <c r="M140" i="3"/>
  <c r="O140" i="3"/>
  <c r="Q140" i="3"/>
  <c r="U140" i="3"/>
  <c r="W140" i="3"/>
  <c r="D141" i="3"/>
  <c r="F141" i="3"/>
  <c r="H141" i="3"/>
  <c r="J141" i="3"/>
  <c r="N141" i="3"/>
  <c r="P141" i="3"/>
  <c r="R141" i="3"/>
  <c r="T141" i="3"/>
  <c r="E142" i="3"/>
  <c r="G142" i="3"/>
  <c r="I142" i="3"/>
  <c r="M142" i="3"/>
  <c r="O142" i="3"/>
  <c r="Q142" i="3"/>
  <c r="S142" i="3"/>
  <c r="U142" i="3"/>
  <c r="D143" i="3"/>
  <c r="F143" i="3"/>
  <c r="H143" i="3"/>
  <c r="L143" i="3"/>
  <c r="N143" i="3"/>
  <c r="P143" i="3"/>
  <c r="T143" i="3"/>
  <c r="V143" i="3"/>
  <c r="D124" i="3"/>
  <c r="F124" i="3"/>
  <c r="H124" i="3"/>
  <c r="J124" i="3"/>
  <c r="L124" i="3"/>
  <c r="N124" i="3"/>
  <c r="P124" i="3"/>
  <c r="R124" i="3"/>
  <c r="T124" i="3"/>
  <c r="V124" i="3"/>
  <c r="E125" i="3"/>
  <c r="G125" i="3"/>
  <c r="I125" i="3"/>
  <c r="K125" i="3"/>
  <c r="M125" i="3"/>
  <c r="O125" i="3"/>
  <c r="Q125" i="3"/>
  <c r="S125" i="3"/>
  <c r="U125" i="3"/>
  <c r="W125" i="3"/>
  <c r="D126" i="3"/>
  <c r="F126" i="3"/>
  <c r="H126" i="3"/>
  <c r="J126" i="3"/>
  <c r="L126" i="3"/>
  <c r="N126" i="3"/>
  <c r="P126" i="3"/>
  <c r="R126" i="3"/>
  <c r="T126" i="3"/>
  <c r="V126" i="3"/>
  <c r="E127" i="3"/>
  <c r="G127" i="3"/>
  <c r="I127" i="3"/>
  <c r="K127" i="3"/>
  <c r="M127" i="3"/>
  <c r="O127" i="3"/>
  <c r="Q127" i="3"/>
  <c r="S127" i="3"/>
  <c r="U127" i="3"/>
  <c r="W127" i="3"/>
  <c r="D128" i="3"/>
  <c r="F128" i="3"/>
  <c r="H128" i="3"/>
  <c r="J128" i="3"/>
  <c r="L128" i="3"/>
  <c r="N128" i="3"/>
  <c r="P128" i="3"/>
  <c r="R128" i="3"/>
  <c r="T128" i="3"/>
  <c r="V128" i="3"/>
  <c r="E129" i="3"/>
  <c r="G129" i="3"/>
  <c r="I129" i="3"/>
  <c r="K129" i="3"/>
  <c r="M129" i="3"/>
  <c r="O129" i="3"/>
  <c r="Q129" i="3"/>
  <c r="S129" i="3"/>
  <c r="U129" i="3"/>
  <c r="W129" i="3"/>
  <c r="D130" i="3"/>
  <c r="F130" i="3"/>
  <c r="H130" i="3"/>
  <c r="J130" i="3"/>
  <c r="L130" i="3"/>
  <c r="N130" i="3"/>
  <c r="P130" i="3"/>
  <c r="R130" i="3"/>
  <c r="T130" i="3"/>
  <c r="V130" i="3"/>
  <c r="E157" i="3"/>
  <c r="E123" i="3"/>
  <c r="G157" i="3"/>
  <c r="G123" i="3"/>
  <c r="G89" i="3"/>
  <c r="I157" i="3"/>
  <c r="I123" i="3"/>
  <c r="K157" i="3"/>
  <c r="K123" i="3"/>
  <c r="K89" i="3"/>
  <c r="M157" i="3"/>
  <c r="M123" i="3"/>
  <c r="O157" i="3"/>
  <c r="O123" i="3"/>
  <c r="O89" i="3"/>
  <c r="Q157" i="3"/>
  <c r="Q123" i="3"/>
  <c r="S157" i="3"/>
  <c r="S123" i="3"/>
  <c r="S89" i="3"/>
  <c r="U157" i="3"/>
  <c r="U123" i="3"/>
  <c r="W157" i="3"/>
  <c r="W123" i="3"/>
  <c r="W89" i="3"/>
  <c r="D132" i="3"/>
  <c r="F132" i="3"/>
  <c r="H132" i="3"/>
  <c r="J132" i="3"/>
  <c r="L132" i="3"/>
  <c r="N132" i="3"/>
  <c r="P132" i="3"/>
  <c r="R132" i="3"/>
  <c r="T132" i="3"/>
  <c r="V132" i="3"/>
  <c r="E133" i="3"/>
  <c r="G133" i="3"/>
  <c r="I133" i="3"/>
  <c r="K133" i="3"/>
  <c r="M133" i="3"/>
  <c r="O133" i="3"/>
  <c r="Q133" i="3"/>
  <c r="S133" i="3"/>
  <c r="U133" i="3"/>
  <c r="W133" i="3"/>
  <c r="D134" i="3"/>
  <c r="F134" i="3"/>
  <c r="H134" i="3"/>
  <c r="J134" i="3"/>
  <c r="L134" i="3"/>
  <c r="N134" i="3"/>
  <c r="P134" i="3"/>
  <c r="R134" i="3"/>
  <c r="T134" i="3"/>
  <c r="V134" i="3"/>
  <c r="E135" i="3"/>
  <c r="G135" i="3"/>
  <c r="I135" i="3"/>
  <c r="K135" i="3"/>
  <c r="M135" i="3"/>
  <c r="O135" i="3"/>
  <c r="Q135" i="3"/>
  <c r="S135" i="3"/>
  <c r="U135" i="3"/>
  <c r="W135" i="3"/>
  <c r="D136" i="3"/>
  <c r="F136" i="3"/>
  <c r="H136" i="3"/>
  <c r="J136" i="3"/>
  <c r="L136" i="3"/>
  <c r="N136" i="3"/>
  <c r="P136" i="3"/>
  <c r="R136" i="3"/>
  <c r="T136" i="3"/>
  <c r="V136" i="3"/>
  <c r="E137" i="3"/>
  <c r="G137" i="3"/>
  <c r="I137" i="3"/>
  <c r="K137" i="3"/>
  <c r="M137" i="3"/>
  <c r="O137" i="3"/>
  <c r="Q137" i="3"/>
  <c r="S137" i="3"/>
  <c r="U137" i="3"/>
  <c r="W137" i="3"/>
  <c r="D138" i="3"/>
  <c r="F138" i="3"/>
  <c r="H138" i="3"/>
  <c r="J138" i="3"/>
  <c r="L138" i="3"/>
  <c r="N138" i="3"/>
  <c r="P138" i="3"/>
  <c r="R138" i="3"/>
  <c r="T138" i="3"/>
  <c r="V138" i="3"/>
  <c r="E165" i="3"/>
  <c r="E131" i="3"/>
  <c r="E97" i="3"/>
  <c r="G165" i="3"/>
  <c r="G131" i="3"/>
  <c r="G97" i="3"/>
  <c r="I165" i="3"/>
  <c r="I131" i="3"/>
  <c r="I97" i="3"/>
  <c r="K165" i="3"/>
  <c r="K131" i="3"/>
  <c r="K97" i="3"/>
  <c r="M165" i="3"/>
  <c r="M131" i="3"/>
  <c r="M97" i="3"/>
  <c r="O165" i="3"/>
  <c r="O131" i="3"/>
  <c r="O97" i="3"/>
  <c r="Q165" i="3"/>
  <c r="Q131" i="3"/>
  <c r="Q97" i="3"/>
  <c r="S165" i="3"/>
  <c r="S131" i="3"/>
  <c r="S97" i="3"/>
  <c r="U165" i="3"/>
  <c r="U131" i="3"/>
  <c r="U97" i="3"/>
  <c r="W165" i="3"/>
  <c r="W131" i="3"/>
  <c r="W97" i="3"/>
  <c r="D140" i="3"/>
  <c r="F140" i="3"/>
  <c r="H140" i="3"/>
  <c r="J140" i="3"/>
  <c r="L140" i="3"/>
  <c r="N140" i="3"/>
  <c r="P140" i="3"/>
  <c r="R140" i="3"/>
  <c r="T140" i="3"/>
  <c r="V140" i="3"/>
  <c r="E141" i="3"/>
  <c r="G141" i="3"/>
  <c r="I141" i="3"/>
  <c r="K141" i="3"/>
  <c r="M141" i="3"/>
  <c r="O141" i="3"/>
  <c r="Q141" i="3"/>
  <c r="S141" i="3"/>
  <c r="U141" i="3"/>
  <c r="W141" i="3"/>
  <c r="D142" i="3"/>
  <c r="F142" i="3"/>
  <c r="H142" i="3"/>
  <c r="J142" i="3"/>
  <c r="L142" i="3"/>
  <c r="N142" i="3"/>
  <c r="P142" i="3"/>
  <c r="R142" i="3"/>
  <c r="T142" i="3"/>
  <c r="V142" i="3"/>
  <c r="E143" i="3"/>
  <c r="G143" i="3"/>
  <c r="I143" i="3"/>
  <c r="K143" i="3"/>
  <c r="M143" i="3"/>
  <c r="O143" i="3"/>
  <c r="Q143" i="3"/>
  <c r="S143" i="3"/>
  <c r="U143" i="3"/>
  <c r="W143" i="3"/>
  <c r="D144" i="3"/>
  <c r="F144" i="3"/>
  <c r="H144" i="3"/>
  <c r="J144" i="3"/>
  <c r="L144" i="3"/>
  <c r="N144" i="3"/>
  <c r="P144" i="3"/>
  <c r="R144" i="3"/>
  <c r="T144" i="3"/>
  <c r="V144" i="3"/>
  <c r="E145" i="3"/>
  <c r="G145" i="3"/>
  <c r="I145" i="3"/>
  <c r="K145" i="3"/>
  <c r="M145" i="3"/>
  <c r="O145" i="3"/>
  <c r="Q145" i="3"/>
  <c r="S145" i="3"/>
  <c r="U145" i="3"/>
  <c r="W145" i="3"/>
  <c r="D146" i="3"/>
  <c r="F146" i="3"/>
  <c r="H146" i="3"/>
  <c r="J146" i="3"/>
  <c r="L146" i="3"/>
  <c r="N146" i="3"/>
  <c r="P146" i="3"/>
  <c r="R146" i="3"/>
  <c r="T146" i="3"/>
  <c r="V146" i="3"/>
  <c r="E173" i="3"/>
  <c r="E139" i="3"/>
  <c r="E105" i="3"/>
  <c r="G173" i="3"/>
  <c r="G139" i="3"/>
  <c r="G105" i="3"/>
  <c r="I173" i="3"/>
  <c r="I139" i="3"/>
  <c r="I105" i="3"/>
  <c r="K173" i="3"/>
  <c r="K139" i="3"/>
  <c r="K105" i="3"/>
  <c r="M173" i="3"/>
  <c r="M139" i="3"/>
  <c r="M105" i="3"/>
  <c r="O173" i="3"/>
  <c r="O139" i="3"/>
  <c r="O105" i="3"/>
  <c r="Q173" i="3"/>
  <c r="Q139" i="3"/>
  <c r="Q105" i="3"/>
  <c r="S173" i="3"/>
  <c r="S139" i="3"/>
  <c r="S105" i="3"/>
  <c r="U173" i="3"/>
  <c r="U139" i="3"/>
  <c r="U105" i="3"/>
  <c r="W173" i="3"/>
  <c r="W139" i="3"/>
  <c r="W105" i="3"/>
  <c r="D56" i="3"/>
  <c r="F56" i="3"/>
  <c r="H56" i="3"/>
  <c r="J56" i="3"/>
  <c r="L56" i="3"/>
  <c r="N56" i="3"/>
  <c r="P56" i="3"/>
  <c r="R56" i="3"/>
  <c r="T56" i="3"/>
  <c r="V56" i="3"/>
  <c r="E57" i="3"/>
  <c r="G57" i="3"/>
  <c r="I57" i="3"/>
  <c r="K57" i="3"/>
  <c r="M57" i="3"/>
  <c r="O57" i="3"/>
  <c r="Q57" i="3"/>
  <c r="S57" i="3"/>
  <c r="U57" i="3"/>
  <c r="W57" i="3"/>
  <c r="D58" i="3"/>
  <c r="F58" i="3"/>
  <c r="H58" i="3"/>
  <c r="J58" i="3"/>
  <c r="L58" i="3"/>
  <c r="N58" i="3"/>
  <c r="P58" i="3"/>
  <c r="R58" i="3"/>
  <c r="T58" i="3"/>
  <c r="V58" i="3"/>
  <c r="E59" i="3"/>
  <c r="G59" i="3"/>
  <c r="I59" i="3"/>
  <c r="K59" i="3"/>
  <c r="M59" i="3"/>
  <c r="O59" i="3"/>
  <c r="Q59" i="3"/>
  <c r="S59" i="3"/>
  <c r="U59" i="3"/>
  <c r="W59" i="3"/>
  <c r="D60" i="3"/>
  <c r="F60" i="3"/>
  <c r="H60" i="3"/>
  <c r="J60" i="3"/>
  <c r="L60" i="3"/>
  <c r="N60" i="3"/>
  <c r="P60" i="3"/>
  <c r="R60" i="3"/>
  <c r="T60" i="3"/>
  <c r="V60" i="3"/>
  <c r="E61" i="3"/>
  <c r="G61" i="3"/>
  <c r="I61" i="3"/>
  <c r="K61" i="3"/>
  <c r="M61" i="3"/>
  <c r="O61" i="3"/>
  <c r="Q61" i="3"/>
  <c r="S61" i="3"/>
  <c r="U61" i="3"/>
  <c r="W61" i="3"/>
  <c r="D62" i="3"/>
  <c r="F62" i="3"/>
  <c r="H62" i="3"/>
  <c r="J62" i="3"/>
  <c r="L62" i="3"/>
  <c r="N62" i="3"/>
  <c r="P62" i="3"/>
  <c r="R62" i="3"/>
  <c r="T62" i="3"/>
  <c r="V62" i="3"/>
  <c r="E55" i="3"/>
  <c r="G55" i="3"/>
  <c r="I55" i="3"/>
  <c r="K55" i="3"/>
  <c r="M55" i="3"/>
  <c r="O55" i="3"/>
  <c r="Q55" i="3"/>
  <c r="S55" i="3"/>
  <c r="U55" i="3"/>
  <c r="W55" i="3"/>
  <c r="D64" i="3"/>
  <c r="F64" i="3"/>
  <c r="H64" i="3"/>
  <c r="J64" i="3"/>
  <c r="L64" i="3"/>
  <c r="N64" i="3"/>
  <c r="P64" i="3"/>
  <c r="R64" i="3"/>
  <c r="T64" i="3"/>
  <c r="V64" i="3"/>
  <c r="E65" i="3"/>
  <c r="G65" i="3"/>
  <c r="I65" i="3"/>
  <c r="K65" i="3"/>
  <c r="M65" i="3"/>
  <c r="O65" i="3"/>
  <c r="Q65" i="3"/>
  <c r="S65" i="3"/>
  <c r="U65" i="3"/>
  <c r="W65" i="3"/>
  <c r="D66" i="3"/>
  <c r="F66" i="3"/>
  <c r="H66" i="3"/>
  <c r="J66" i="3"/>
  <c r="L66" i="3"/>
  <c r="N66" i="3"/>
  <c r="P66" i="3"/>
  <c r="R66" i="3"/>
  <c r="T66" i="3"/>
  <c r="V66" i="3"/>
  <c r="E67" i="3"/>
  <c r="G67" i="3"/>
  <c r="I67" i="3"/>
  <c r="K67" i="3"/>
  <c r="M67" i="3"/>
  <c r="O67" i="3"/>
  <c r="Q67" i="3"/>
  <c r="S67" i="3"/>
  <c r="U67" i="3"/>
  <c r="W67" i="3"/>
  <c r="D68" i="3"/>
  <c r="F68" i="3"/>
  <c r="H68" i="3"/>
  <c r="J68" i="3"/>
  <c r="L68" i="3"/>
  <c r="N68" i="3"/>
  <c r="P68" i="3"/>
  <c r="R68" i="3"/>
  <c r="T68" i="3"/>
  <c r="V68" i="3"/>
  <c r="E69" i="3"/>
  <c r="G69" i="3"/>
  <c r="I69" i="3"/>
  <c r="K69" i="3"/>
  <c r="M69" i="3"/>
  <c r="O69" i="3"/>
  <c r="Q69" i="3"/>
  <c r="S69" i="3"/>
  <c r="U69" i="3"/>
  <c r="W69" i="3"/>
  <c r="D70" i="3"/>
  <c r="F70" i="3"/>
  <c r="H70" i="3"/>
  <c r="J70" i="3"/>
  <c r="L70" i="3"/>
  <c r="N70" i="3"/>
  <c r="P70" i="3"/>
  <c r="R70" i="3"/>
  <c r="T70" i="3"/>
  <c r="V70" i="3"/>
  <c r="E63" i="3"/>
  <c r="G63" i="3"/>
  <c r="I63" i="3"/>
  <c r="K63" i="3"/>
  <c r="M63" i="3"/>
  <c r="O63" i="3"/>
  <c r="Q63" i="3"/>
  <c r="S63" i="3"/>
  <c r="U63" i="3"/>
  <c r="W63" i="3"/>
  <c r="D72" i="3"/>
  <c r="F72" i="3"/>
  <c r="H72" i="3"/>
  <c r="J72" i="3"/>
  <c r="L72" i="3"/>
  <c r="N72" i="3"/>
  <c r="P72" i="3"/>
  <c r="R72" i="3"/>
  <c r="T72" i="3"/>
  <c r="V72" i="3"/>
  <c r="E73" i="3"/>
  <c r="G73" i="3"/>
  <c r="I73" i="3"/>
  <c r="K73" i="3"/>
  <c r="M73" i="3"/>
  <c r="O73" i="3"/>
  <c r="Q73" i="3"/>
  <c r="S73" i="3"/>
  <c r="U73" i="3"/>
  <c r="W73" i="3"/>
  <c r="D74" i="3"/>
  <c r="F74" i="3"/>
  <c r="H74" i="3"/>
  <c r="J74" i="3"/>
  <c r="L74" i="3"/>
  <c r="N74" i="3"/>
  <c r="P74" i="3"/>
  <c r="R74" i="3"/>
  <c r="T74" i="3"/>
  <c r="V74" i="3"/>
  <c r="E75" i="3"/>
  <c r="G75" i="3"/>
  <c r="I75" i="3"/>
  <c r="K75" i="3"/>
  <c r="M75" i="3"/>
  <c r="O75" i="3"/>
  <c r="Q75" i="3"/>
  <c r="S75" i="3"/>
  <c r="U75" i="3"/>
  <c r="W75" i="3"/>
  <c r="D76" i="3"/>
  <c r="F76" i="3"/>
  <c r="H76" i="3"/>
  <c r="J76" i="3"/>
  <c r="L76" i="3"/>
  <c r="N76" i="3"/>
  <c r="P76" i="3"/>
  <c r="R76" i="3"/>
  <c r="T76" i="3"/>
  <c r="V76" i="3"/>
  <c r="E77" i="3"/>
  <c r="G77" i="3"/>
  <c r="I77" i="3"/>
  <c r="K77" i="3"/>
  <c r="M77" i="3"/>
  <c r="O77" i="3"/>
  <c r="Q77" i="3"/>
  <c r="S77" i="3"/>
  <c r="U77" i="3"/>
  <c r="W77" i="3"/>
  <c r="D78" i="3"/>
  <c r="F78" i="3"/>
  <c r="H78" i="3"/>
  <c r="J78" i="3"/>
  <c r="L78" i="3"/>
  <c r="N78" i="3"/>
  <c r="P78" i="3"/>
  <c r="R78" i="3"/>
  <c r="T78" i="3"/>
  <c r="V78" i="3"/>
  <c r="E71" i="3"/>
  <c r="I71" i="3"/>
  <c r="M71" i="3"/>
  <c r="Q71" i="3"/>
  <c r="U71" i="3"/>
  <c r="I89" i="3"/>
  <c r="Q89" i="3"/>
  <c r="AI100" i="2"/>
  <c r="AI178" i="2" s="1"/>
  <c r="AN411" i="2"/>
  <c r="AO411" i="2" s="1"/>
  <c r="AP411" i="2" s="1"/>
  <c r="AQ411" i="2" s="1"/>
  <c r="AI99" i="2"/>
  <c r="AI333" i="2" s="1"/>
  <c r="AS100" i="2"/>
  <c r="AS178" i="2" s="1"/>
  <c r="T102" i="2"/>
  <c r="T336" i="2" s="1"/>
  <c r="AX412" i="2"/>
  <c r="AY412" i="2" s="1"/>
  <c r="AZ412" i="2" s="1"/>
  <c r="BA412" i="2" s="1"/>
  <c r="E103" i="2"/>
  <c r="E181" i="2" s="1"/>
  <c r="O103" i="2"/>
  <c r="O337" i="2" s="1"/>
  <c r="AI103" i="2"/>
  <c r="AI337" i="2" s="1"/>
  <c r="AI411" i="2"/>
  <c r="AJ411" i="2" s="1"/>
  <c r="AK411" i="2" s="1"/>
  <c r="AL411" i="2" s="1"/>
  <c r="AX411" i="2"/>
  <c r="AY411" i="2" s="1"/>
  <c r="AZ411" i="2" s="1"/>
  <c r="BA411" i="2" s="1"/>
  <c r="AS412" i="2"/>
  <c r="AT412" i="2" s="1"/>
  <c r="AU412" i="2" s="1"/>
  <c r="AV412" i="2" s="1"/>
  <c r="Y414" i="2"/>
  <c r="Z414" i="2" s="1"/>
  <c r="AA414" i="2" s="1"/>
  <c r="AB414" i="2" s="1"/>
  <c r="AI414" i="2"/>
  <c r="AJ414" i="2" s="1"/>
  <c r="AK414" i="2" s="1"/>
  <c r="AL414" i="2" s="1"/>
  <c r="AD415" i="2"/>
  <c r="AE415" i="2" s="1"/>
  <c r="AF415" i="2" s="1"/>
  <c r="AG415" i="2" s="1"/>
  <c r="AN99" i="2"/>
  <c r="AN255" i="2" s="1"/>
  <c r="AD102" i="2"/>
  <c r="AE102" i="2" s="1"/>
  <c r="AN102" i="2"/>
  <c r="AO102" i="2" s="1"/>
  <c r="AS103" i="2"/>
  <c r="AS337" i="2" s="1"/>
  <c r="AD412" i="2"/>
  <c r="AE412" i="2" s="1"/>
  <c r="AF412" i="2" s="1"/>
  <c r="AG412" i="2" s="1"/>
  <c r="AX414" i="2"/>
  <c r="AY414" i="2" s="1"/>
  <c r="AZ414" i="2" s="1"/>
  <c r="BA414" i="2" s="1"/>
  <c r="Y415" i="2"/>
  <c r="Z415" i="2" s="1"/>
  <c r="AA415" i="2" s="1"/>
  <c r="AB415" i="2" s="1"/>
  <c r="AN415" i="2"/>
  <c r="AO415" i="2" s="1"/>
  <c r="AP415" i="2" s="1"/>
  <c r="AQ415" i="2" s="1"/>
  <c r="AX415" i="2"/>
  <c r="AY415" i="2" s="1"/>
  <c r="AZ415" i="2" s="1"/>
  <c r="BA415" i="2" s="1"/>
  <c r="AX333" i="2"/>
  <c r="J102" i="2"/>
  <c r="J414" i="2" s="1"/>
  <c r="AX336" i="2"/>
  <c r="Y103" i="2"/>
  <c r="Y259" i="2" s="1"/>
  <c r="AD411" i="2"/>
  <c r="AE411" i="2" s="1"/>
  <c r="AF411" i="2" s="1"/>
  <c r="AG411" i="2" s="1"/>
  <c r="AN412" i="2"/>
  <c r="AO412" i="2" s="1"/>
  <c r="AP412" i="2" s="1"/>
  <c r="AQ412" i="2" s="1"/>
  <c r="AD414" i="2"/>
  <c r="AE414" i="2" s="1"/>
  <c r="AF414" i="2" s="1"/>
  <c r="AG414" i="2" s="1"/>
  <c r="AS414" i="2"/>
  <c r="AT414" i="2" s="1"/>
  <c r="AU414" i="2" s="1"/>
  <c r="AV414" i="2" s="1"/>
  <c r="AS415" i="2"/>
  <c r="AT415" i="2" s="1"/>
  <c r="AU415" i="2" s="1"/>
  <c r="AV415" i="2" s="1"/>
  <c r="AS411" i="2"/>
  <c r="AT411" i="2" s="1"/>
  <c r="AU411" i="2" s="1"/>
  <c r="AV411" i="2" s="1"/>
  <c r="AI412" i="2"/>
  <c r="AJ412" i="2" s="1"/>
  <c r="AK412" i="2" s="1"/>
  <c r="AL412" i="2" s="1"/>
  <c r="AN414" i="2"/>
  <c r="AO414" i="2" s="1"/>
  <c r="AP414" i="2" s="1"/>
  <c r="AQ414" i="2" s="1"/>
  <c r="AI415" i="2"/>
  <c r="AJ415" i="2" s="1"/>
  <c r="AK415" i="2" s="1"/>
  <c r="AL415" i="2" s="1"/>
  <c r="J270" i="2"/>
  <c r="J192" i="2"/>
  <c r="P270" i="2"/>
  <c r="P192" i="2"/>
  <c r="V270" i="2"/>
  <c r="V192" i="2"/>
  <c r="G271" i="2"/>
  <c r="G193" i="2"/>
  <c r="K271" i="2"/>
  <c r="K193" i="2"/>
  <c r="O271" i="2"/>
  <c r="O193" i="2"/>
  <c r="S271" i="2"/>
  <c r="S193" i="2"/>
  <c r="W271" i="2"/>
  <c r="W193" i="2"/>
  <c r="D272" i="2"/>
  <c r="D194" i="2"/>
  <c r="J272" i="2"/>
  <c r="J194" i="2"/>
  <c r="P272" i="2"/>
  <c r="P194" i="2"/>
  <c r="T272" i="2"/>
  <c r="T194" i="2"/>
  <c r="I273" i="2"/>
  <c r="I195" i="2"/>
  <c r="O273" i="2"/>
  <c r="O195" i="2"/>
  <c r="U273" i="2"/>
  <c r="U195" i="2"/>
  <c r="F274" i="2"/>
  <c r="F196" i="2"/>
  <c r="J274" i="2"/>
  <c r="J196" i="2"/>
  <c r="N274" i="2"/>
  <c r="N196" i="2"/>
  <c r="R274" i="2"/>
  <c r="R196" i="2"/>
  <c r="V274" i="2"/>
  <c r="V196" i="2"/>
  <c r="G275" i="2"/>
  <c r="G197" i="2"/>
  <c r="K275" i="2"/>
  <c r="K197" i="2"/>
  <c r="Q275" i="2"/>
  <c r="Q197" i="2"/>
  <c r="U275" i="2"/>
  <c r="U197" i="2"/>
  <c r="D276" i="2"/>
  <c r="D198" i="2"/>
  <c r="J276" i="2"/>
  <c r="J198" i="2"/>
  <c r="P276" i="2"/>
  <c r="P198" i="2"/>
  <c r="V276" i="2"/>
  <c r="V198" i="2"/>
  <c r="G278" i="2"/>
  <c r="G200" i="2"/>
  <c r="M278" i="2"/>
  <c r="M200" i="2"/>
  <c r="S278" i="2"/>
  <c r="S200" i="2"/>
  <c r="W278" i="2"/>
  <c r="W200" i="2"/>
  <c r="D279" i="2"/>
  <c r="D201" i="2"/>
  <c r="L279" i="2"/>
  <c r="L201" i="2"/>
  <c r="P279" i="2"/>
  <c r="P201" i="2"/>
  <c r="T279" i="2"/>
  <c r="T201" i="2"/>
  <c r="M280" i="2"/>
  <c r="M202" i="2"/>
  <c r="O280" i="2"/>
  <c r="O202" i="2"/>
  <c r="U280" i="2"/>
  <c r="U202" i="2"/>
  <c r="H281" i="2"/>
  <c r="H203" i="2"/>
  <c r="N281" i="2"/>
  <c r="N203" i="2"/>
  <c r="R281" i="2"/>
  <c r="R203" i="2"/>
  <c r="E282" i="2"/>
  <c r="E204" i="2"/>
  <c r="K282" i="2"/>
  <c r="K204" i="2"/>
  <c r="O282" i="2"/>
  <c r="O204" i="2"/>
  <c r="S282" i="2"/>
  <c r="S204" i="2"/>
  <c r="F283" i="2"/>
  <c r="F205" i="2"/>
  <c r="F127" i="2"/>
  <c r="J283" i="2"/>
  <c r="J205" i="2"/>
  <c r="J127" i="2"/>
  <c r="P283" i="2"/>
  <c r="P205" i="2"/>
  <c r="P127" i="2"/>
  <c r="T283" i="2"/>
  <c r="T205" i="2"/>
  <c r="T127" i="2"/>
  <c r="I284" i="2"/>
  <c r="I206" i="2"/>
  <c r="I128" i="2"/>
  <c r="K284" i="2"/>
  <c r="K206" i="2"/>
  <c r="K128" i="2"/>
  <c r="Q284" i="2"/>
  <c r="Q206" i="2"/>
  <c r="Q128" i="2"/>
  <c r="U284" i="2"/>
  <c r="U206" i="2"/>
  <c r="U128" i="2"/>
  <c r="W284" i="2"/>
  <c r="W206" i="2"/>
  <c r="W128" i="2"/>
  <c r="D300" i="2"/>
  <c r="D222" i="2"/>
  <c r="H300" i="2"/>
  <c r="H222" i="2"/>
  <c r="L300" i="2"/>
  <c r="L222" i="2"/>
  <c r="P300" i="2"/>
  <c r="P222" i="2"/>
  <c r="T300" i="2"/>
  <c r="T222" i="2"/>
  <c r="E301" i="2"/>
  <c r="E223" i="2"/>
  <c r="K301" i="2"/>
  <c r="K223" i="2"/>
  <c r="O301" i="2"/>
  <c r="O223" i="2"/>
  <c r="S301" i="2"/>
  <c r="S223" i="2"/>
  <c r="W301" i="2"/>
  <c r="W223" i="2"/>
  <c r="F302" i="2"/>
  <c r="F224" i="2"/>
  <c r="J302" i="2"/>
  <c r="J224" i="2"/>
  <c r="N302" i="2"/>
  <c r="N224" i="2"/>
  <c r="R302" i="2"/>
  <c r="R224" i="2"/>
  <c r="E310" i="2"/>
  <c r="E232" i="2"/>
  <c r="E154" i="2"/>
  <c r="I310" i="2"/>
  <c r="I232" i="2"/>
  <c r="I154" i="2"/>
  <c r="O310" i="2"/>
  <c r="O232" i="2"/>
  <c r="O154" i="2"/>
  <c r="U310" i="2"/>
  <c r="U232" i="2"/>
  <c r="U154" i="2"/>
  <c r="W310" i="2"/>
  <c r="W232" i="2"/>
  <c r="W154" i="2"/>
  <c r="D311" i="2"/>
  <c r="D233" i="2"/>
  <c r="D155" i="2"/>
  <c r="F311" i="2"/>
  <c r="F233" i="2"/>
  <c r="F155" i="2"/>
  <c r="J311" i="2"/>
  <c r="J233" i="2"/>
  <c r="J155" i="2"/>
  <c r="L311" i="2"/>
  <c r="L233" i="2"/>
  <c r="L155" i="2"/>
  <c r="N311" i="2"/>
  <c r="N233" i="2"/>
  <c r="N155" i="2"/>
  <c r="P311" i="2"/>
  <c r="P233" i="2"/>
  <c r="P155" i="2"/>
  <c r="R311" i="2"/>
  <c r="R233" i="2"/>
  <c r="R155" i="2"/>
  <c r="T311" i="2"/>
  <c r="T233" i="2"/>
  <c r="T155" i="2"/>
  <c r="V311" i="2"/>
  <c r="V233" i="2"/>
  <c r="V155" i="2"/>
  <c r="E312" i="2"/>
  <c r="E234" i="2"/>
  <c r="E156" i="2"/>
  <c r="G312" i="2"/>
  <c r="G234" i="2"/>
  <c r="G156" i="2"/>
  <c r="I312" i="2"/>
  <c r="I234" i="2"/>
  <c r="I156" i="2"/>
  <c r="K312" i="2"/>
  <c r="K234" i="2"/>
  <c r="K156" i="2"/>
  <c r="M312" i="2"/>
  <c r="M234" i="2"/>
  <c r="M156" i="2"/>
  <c r="O312" i="2"/>
  <c r="O234" i="2"/>
  <c r="O156" i="2"/>
  <c r="Q312" i="2"/>
  <c r="Q234" i="2"/>
  <c r="Q156" i="2"/>
  <c r="S312" i="2"/>
  <c r="S234" i="2"/>
  <c r="S156" i="2"/>
  <c r="U312" i="2"/>
  <c r="U234" i="2"/>
  <c r="U156" i="2"/>
  <c r="W312" i="2"/>
  <c r="W234" i="2"/>
  <c r="W156" i="2"/>
  <c r="D313" i="2"/>
  <c r="D235" i="2"/>
  <c r="D157" i="2"/>
  <c r="F313" i="2"/>
  <c r="F235" i="2"/>
  <c r="F157" i="2"/>
  <c r="H313" i="2"/>
  <c r="H235" i="2"/>
  <c r="H157" i="2"/>
  <c r="J313" i="2"/>
  <c r="J235" i="2"/>
  <c r="J157" i="2"/>
  <c r="L313" i="2"/>
  <c r="L235" i="2"/>
  <c r="L157" i="2"/>
  <c r="N313" i="2"/>
  <c r="N235" i="2"/>
  <c r="N157" i="2"/>
  <c r="P313" i="2"/>
  <c r="P235" i="2"/>
  <c r="P157" i="2"/>
  <c r="R313" i="2"/>
  <c r="R235" i="2"/>
  <c r="R157" i="2"/>
  <c r="T313" i="2"/>
  <c r="T235" i="2"/>
  <c r="T157" i="2"/>
  <c r="V313" i="2"/>
  <c r="V235" i="2"/>
  <c r="V157" i="2"/>
  <c r="E314" i="2"/>
  <c r="E236" i="2"/>
  <c r="E158" i="2"/>
  <c r="G314" i="2"/>
  <c r="G236" i="2"/>
  <c r="G158" i="2"/>
  <c r="I314" i="2"/>
  <c r="I236" i="2"/>
  <c r="I158" i="2"/>
  <c r="K314" i="2"/>
  <c r="K236" i="2"/>
  <c r="K158" i="2"/>
  <c r="M314" i="2"/>
  <c r="M236" i="2"/>
  <c r="M158" i="2"/>
  <c r="O314" i="2"/>
  <c r="O236" i="2"/>
  <c r="O158" i="2"/>
  <c r="Q314" i="2"/>
  <c r="Q236" i="2"/>
  <c r="Q158" i="2"/>
  <c r="S314" i="2"/>
  <c r="S236" i="2"/>
  <c r="S158" i="2"/>
  <c r="U314" i="2"/>
  <c r="U236" i="2"/>
  <c r="U158" i="2"/>
  <c r="W314" i="2"/>
  <c r="W236" i="2"/>
  <c r="W158" i="2"/>
  <c r="D315" i="2"/>
  <c r="D237" i="2"/>
  <c r="D159" i="2"/>
  <c r="F315" i="2"/>
  <c r="F237" i="2"/>
  <c r="F159" i="2"/>
  <c r="H315" i="2"/>
  <c r="H237" i="2"/>
  <c r="H159" i="2"/>
  <c r="J315" i="2"/>
  <c r="J237" i="2"/>
  <c r="J159" i="2"/>
  <c r="L315" i="2"/>
  <c r="L237" i="2"/>
  <c r="L159" i="2"/>
  <c r="N315" i="2"/>
  <c r="N237" i="2"/>
  <c r="N159" i="2"/>
  <c r="P315" i="2"/>
  <c r="P237" i="2"/>
  <c r="P159" i="2"/>
  <c r="R315" i="2"/>
  <c r="R237" i="2"/>
  <c r="R159" i="2"/>
  <c r="T315" i="2"/>
  <c r="T237" i="2"/>
  <c r="T159" i="2"/>
  <c r="V315" i="2"/>
  <c r="V237" i="2"/>
  <c r="V159" i="2"/>
  <c r="E316" i="2"/>
  <c r="E238" i="2"/>
  <c r="E160" i="2"/>
  <c r="G316" i="2"/>
  <c r="G238" i="2"/>
  <c r="G160" i="2"/>
  <c r="I316" i="2"/>
  <c r="I238" i="2"/>
  <c r="I160" i="2"/>
  <c r="K316" i="2"/>
  <c r="K238" i="2"/>
  <c r="K160" i="2"/>
  <c r="M316" i="2"/>
  <c r="M238" i="2"/>
  <c r="M160" i="2"/>
  <c r="O316" i="2"/>
  <c r="O238" i="2"/>
  <c r="O160" i="2"/>
  <c r="Q316" i="2"/>
  <c r="Q238" i="2"/>
  <c r="Q160" i="2"/>
  <c r="S316" i="2"/>
  <c r="S238" i="2"/>
  <c r="S160" i="2"/>
  <c r="U316" i="2"/>
  <c r="U238" i="2"/>
  <c r="U160" i="2"/>
  <c r="W316" i="2"/>
  <c r="W238" i="2"/>
  <c r="W160" i="2"/>
  <c r="D318" i="2"/>
  <c r="D240" i="2"/>
  <c r="D162" i="2"/>
  <c r="F318" i="2"/>
  <c r="F240" i="2"/>
  <c r="F162" i="2"/>
  <c r="H318" i="2"/>
  <c r="H240" i="2"/>
  <c r="H162" i="2"/>
  <c r="J318" i="2"/>
  <c r="J240" i="2"/>
  <c r="J162" i="2"/>
  <c r="L318" i="2"/>
  <c r="L240" i="2"/>
  <c r="L162" i="2"/>
  <c r="N318" i="2"/>
  <c r="N240" i="2"/>
  <c r="N162" i="2"/>
  <c r="P318" i="2"/>
  <c r="P240" i="2"/>
  <c r="P162" i="2"/>
  <c r="R318" i="2"/>
  <c r="R240" i="2"/>
  <c r="R162" i="2"/>
  <c r="T318" i="2"/>
  <c r="T240" i="2"/>
  <c r="T162" i="2"/>
  <c r="V318" i="2"/>
  <c r="V240" i="2"/>
  <c r="V162" i="2"/>
  <c r="E319" i="2"/>
  <c r="E241" i="2"/>
  <c r="E163" i="2"/>
  <c r="G319" i="2"/>
  <c r="G241" i="2"/>
  <c r="G163" i="2"/>
  <c r="I319" i="2"/>
  <c r="I241" i="2"/>
  <c r="I163" i="2"/>
  <c r="K319" i="2"/>
  <c r="K241" i="2"/>
  <c r="K163" i="2"/>
  <c r="M319" i="2"/>
  <c r="M241" i="2"/>
  <c r="M163" i="2"/>
  <c r="O319" i="2"/>
  <c r="O241" i="2"/>
  <c r="O163" i="2"/>
  <c r="Q319" i="2"/>
  <c r="Q241" i="2"/>
  <c r="Q163" i="2"/>
  <c r="S319" i="2"/>
  <c r="S241" i="2"/>
  <c r="S163" i="2"/>
  <c r="U319" i="2"/>
  <c r="U241" i="2"/>
  <c r="U163" i="2"/>
  <c r="W319" i="2"/>
  <c r="W241" i="2"/>
  <c r="W163" i="2"/>
  <c r="D320" i="2"/>
  <c r="D242" i="2"/>
  <c r="D164" i="2"/>
  <c r="F320" i="2"/>
  <c r="F242" i="2"/>
  <c r="F164" i="2"/>
  <c r="H320" i="2"/>
  <c r="H242" i="2"/>
  <c r="H164" i="2"/>
  <c r="J320" i="2"/>
  <c r="J242" i="2"/>
  <c r="J164" i="2"/>
  <c r="L320" i="2"/>
  <c r="L242" i="2"/>
  <c r="L164" i="2"/>
  <c r="N320" i="2"/>
  <c r="N242" i="2"/>
  <c r="N164" i="2"/>
  <c r="P320" i="2"/>
  <c r="P242" i="2"/>
  <c r="P164" i="2"/>
  <c r="R320" i="2"/>
  <c r="R242" i="2"/>
  <c r="R164" i="2"/>
  <c r="T320" i="2"/>
  <c r="T242" i="2"/>
  <c r="T164" i="2"/>
  <c r="V320" i="2"/>
  <c r="V242" i="2"/>
  <c r="V164" i="2"/>
  <c r="E321" i="2"/>
  <c r="E243" i="2"/>
  <c r="E165" i="2"/>
  <c r="G321" i="2"/>
  <c r="G243" i="2"/>
  <c r="G165" i="2"/>
  <c r="I321" i="2"/>
  <c r="I243" i="2"/>
  <c r="I165" i="2"/>
  <c r="K321" i="2"/>
  <c r="K243" i="2"/>
  <c r="K165" i="2"/>
  <c r="M321" i="2"/>
  <c r="M243" i="2"/>
  <c r="M165" i="2"/>
  <c r="O321" i="2"/>
  <c r="O243" i="2"/>
  <c r="O165" i="2"/>
  <c r="Q321" i="2"/>
  <c r="Q243" i="2"/>
  <c r="Q165" i="2"/>
  <c r="S321" i="2"/>
  <c r="S243" i="2"/>
  <c r="S165" i="2"/>
  <c r="U321" i="2"/>
  <c r="U243" i="2"/>
  <c r="U165" i="2"/>
  <c r="W321" i="2"/>
  <c r="W243" i="2"/>
  <c r="W165" i="2"/>
  <c r="D322" i="2"/>
  <c r="D244" i="2"/>
  <c r="D166" i="2"/>
  <c r="F322" i="2"/>
  <c r="F244" i="2"/>
  <c r="F166" i="2"/>
  <c r="H322" i="2"/>
  <c r="H244" i="2"/>
  <c r="H166" i="2"/>
  <c r="J322" i="2"/>
  <c r="J244" i="2"/>
  <c r="J166" i="2"/>
  <c r="L322" i="2"/>
  <c r="L244" i="2"/>
  <c r="L166" i="2"/>
  <c r="N322" i="2"/>
  <c r="N244" i="2"/>
  <c r="N166" i="2"/>
  <c r="P322" i="2"/>
  <c r="P244" i="2"/>
  <c r="P166" i="2"/>
  <c r="R322" i="2"/>
  <c r="R244" i="2"/>
  <c r="R166" i="2"/>
  <c r="T322" i="2"/>
  <c r="T244" i="2"/>
  <c r="T166" i="2"/>
  <c r="V322" i="2"/>
  <c r="V244" i="2"/>
  <c r="V166" i="2"/>
  <c r="E323" i="2"/>
  <c r="E245" i="2"/>
  <c r="E167" i="2"/>
  <c r="G323" i="2"/>
  <c r="G245" i="2"/>
  <c r="G167" i="2"/>
  <c r="I323" i="2"/>
  <c r="I245" i="2"/>
  <c r="I167" i="2"/>
  <c r="K323" i="2"/>
  <c r="K245" i="2"/>
  <c r="K167" i="2"/>
  <c r="M323" i="2"/>
  <c r="M245" i="2"/>
  <c r="M167" i="2"/>
  <c r="O323" i="2"/>
  <c r="O245" i="2"/>
  <c r="O167" i="2"/>
  <c r="Q323" i="2"/>
  <c r="Q245" i="2"/>
  <c r="Q167" i="2"/>
  <c r="S323" i="2"/>
  <c r="S245" i="2"/>
  <c r="S167" i="2"/>
  <c r="U323" i="2"/>
  <c r="U245" i="2"/>
  <c r="U167" i="2"/>
  <c r="W323" i="2"/>
  <c r="W245" i="2"/>
  <c r="W167" i="2"/>
  <c r="D324" i="2"/>
  <c r="D246" i="2"/>
  <c r="D168" i="2"/>
  <c r="F324" i="2"/>
  <c r="F246" i="2"/>
  <c r="F168" i="2"/>
  <c r="H324" i="2"/>
  <c r="H246" i="2"/>
  <c r="H168" i="2"/>
  <c r="J324" i="2"/>
  <c r="J246" i="2"/>
  <c r="J168" i="2"/>
  <c r="L324" i="2"/>
  <c r="L246" i="2"/>
  <c r="L168" i="2"/>
  <c r="N324" i="2"/>
  <c r="N246" i="2"/>
  <c r="N168" i="2"/>
  <c r="P324" i="2"/>
  <c r="P246" i="2"/>
  <c r="P168" i="2"/>
  <c r="R324" i="2"/>
  <c r="R246" i="2"/>
  <c r="R168" i="2"/>
  <c r="T324" i="2"/>
  <c r="T246" i="2"/>
  <c r="T168" i="2"/>
  <c r="V324" i="2"/>
  <c r="V246" i="2"/>
  <c r="V168" i="2"/>
  <c r="E411" i="2"/>
  <c r="E333" i="2"/>
  <c r="E255" i="2"/>
  <c r="E177" i="2"/>
  <c r="G411" i="2"/>
  <c r="G333" i="2"/>
  <c r="G255" i="2"/>
  <c r="G177" i="2"/>
  <c r="I411" i="2"/>
  <c r="I333" i="2"/>
  <c r="I255" i="2"/>
  <c r="I177" i="2"/>
  <c r="K411" i="2"/>
  <c r="K333" i="2"/>
  <c r="K255" i="2"/>
  <c r="K177" i="2"/>
  <c r="M411" i="2"/>
  <c r="M333" i="2"/>
  <c r="M255" i="2"/>
  <c r="M177" i="2"/>
  <c r="O411" i="2"/>
  <c r="O333" i="2"/>
  <c r="O255" i="2"/>
  <c r="O177" i="2"/>
  <c r="Q411" i="2"/>
  <c r="Q333" i="2"/>
  <c r="Q255" i="2"/>
  <c r="Q177" i="2"/>
  <c r="S411" i="2"/>
  <c r="S333" i="2"/>
  <c r="S255" i="2"/>
  <c r="S177" i="2"/>
  <c r="U411" i="2"/>
  <c r="U333" i="2"/>
  <c r="U255" i="2"/>
  <c r="U177" i="2"/>
  <c r="W411" i="2"/>
  <c r="W333" i="2"/>
  <c r="W255" i="2"/>
  <c r="W177" i="2"/>
  <c r="Y333" i="2"/>
  <c r="Y255" i="2"/>
  <c r="Y177" i="2"/>
  <c r="AC333" i="2"/>
  <c r="AC255" i="2"/>
  <c r="AC177" i="2"/>
  <c r="P114" i="2"/>
  <c r="D116" i="2"/>
  <c r="P116" i="2"/>
  <c r="T116" i="2"/>
  <c r="I117" i="2"/>
  <c r="U117" i="2"/>
  <c r="Q119" i="2"/>
  <c r="U119" i="2"/>
  <c r="D120" i="2"/>
  <c r="P120" i="2"/>
  <c r="M122" i="2"/>
  <c r="D123" i="2"/>
  <c r="L123" i="2"/>
  <c r="P123" i="2"/>
  <c r="T123" i="2"/>
  <c r="M124" i="2"/>
  <c r="U124" i="2"/>
  <c r="H125" i="2"/>
  <c r="E126" i="2"/>
  <c r="D270" i="2"/>
  <c r="D192" i="2"/>
  <c r="F270" i="2"/>
  <c r="F192" i="2"/>
  <c r="H270" i="2"/>
  <c r="H192" i="2"/>
  <c r="L270" i="2"/>
  <c r="L192" i="2"/>
  <c r="N270" i="2"/>
  <c r="N192" i="2"/>
  <c r="R270" i="2"/>
  <c r="R192" i="2"/>
  <c r="T270" i="2"/>
  <c r="T192" i="2"/>
  <c r="E271" i="2"/>
  <c r="E193" i="2"/>
  <c r="I271" i="2"/>
  <c r="I193" i="2"/>
  <c r="M271" i="2"/>
  <c r="M193" i="2"/>
  <c r="Q271" i="2"/>
  <c r="Q193" i="2"/>
  <c r="U271" i="2"/>
  <c r="U193" i="2"/>
  <c r="F272" i="2"/>
  <c r="F194" i="2"/>
  <c r="H272" i="2"/>
  <c r="H194" i="2"/>
  <c r="L272" i="2"/>
  <c r="L194" i="2"/>
  <c r="N272" i="2"/>
  <c r="N194" i="2"/>
  <c r="R272" i="2"/>
  <c r="R194" i="2"/>
  <c r="V272" i="2"/>
  <c r="V194" i="2"/>
  <c r="E273" i="2"/>
  <c r="E195" i="2"/>
  <c r="G273" i="2"/>
  <c r="G195" i="2"/>
  <c r="K273" i="2"/>
  <c r="K195" i="2"/>
  <c r="M273" i="2"/>
  <c r="M195" i="2"/>
  <c r="Q273" i="2"/>
  <c r="Q195" i="2"/>
  <c r="S273" i="2"/>
  <c r="S195" i="2"/>
  <c r="W273" i="2"/>
  <c r="W195" i="2"/>
  <c r="D274" i="2"/>
  <c r="D196" i="2"/>
  <c r="H274" i="2"/>
  <c r="H196" i="2"/>
  <c r="L274" i="2"/>
  <c r="L196" i="2"/>
  <c r="P274" i="2"/>
  <c r="P196" i="2"/>
  <c r="T274" i="2"/>
  <c r="T196" i="2"/>
  <c r="E275" i="2"/>
  <c r="E197" i="2"/>
  <c r="I275" i="2"/>
  <c r="I197" i="2"/>
  <c r="M275" i="2"/>
  <c r="M197" i="2"/>
  <c r="O275" i="2"/>
  <c r="O197" i="2"/>
  <c r="S275" i="2"/>
  <c r="S197" i="2"/>
  <c r="W275" i="2"/>
  <c r="W197" i="2"/>
  <c r="F276" i="2"/>
  <c r="F198" i="2"/>
  <c r="H276" i="2"/>
  <c r="H198" i="2"/>
  <c r="L276" i="2"/>
  <c r="L198" i="2"/>
  <c r="N276" i="2"/>
  <c r="N198" i="2"/>
  <c r="R276" i="2"/>
  <c r="R198" i="2"/>
  <c r="T276" i="2"/>
  <c r="T198" i="2"/>
  <c r="E278" i="2"/>
  <c r="E200" i="2"/>
  <c r="I278" i="2"/>
  <c r="I200" i="2"/>
  <c r="K278" i="2"/>
  <c r="K200" i="2"/>
  <c r="O278" i="2"/>
  <c r="O200" i="2"/>
  <c r="Q278" i="2"/>
  <c r="Q200" i="2"/>
  <c r="U278" i="2"/>
  <c r="U200" i="2"/>
  <c r="F279" i="2"/>
  <c r="F201" i="2"/>
  <c r="H279" i="2"/>
  <c r="H201" i="2"/>
  <c r="J279" i="2"/>
  <c r="J201" i="2"/>
  <c r="N279" i="2"/>
  <c r="N201" i="2"/>
  <c r="R279" i="2"/>
  <c r="R201" i="2"/>
  <c r="V279" i="2"/>
  <c r="V201" i="2"/>
  <c r="E280" i="2"/>
  <c r="E202" i="2"/>
  <c r="G280" i="2"/>
  <c r="G202" i="2"/>
  <c r="I280" i="2"/>
  <c r="I202" i="2"/>
  <c r="K280" i="2"/>
  <c r="K202" i="2"/>
  <c r="Q280" i="2"/>
  <c r="Q202" i="2"/>
  <c r="S280" i="2"/>
  <c r="S202" i="2"/>
  <c r="W280" i="2"/>
  <c r="W202" i="2"/>
  <c r="D281" i="2"/>
  <c r="D203" i="2"/>
  <c r="F281" i="2"/>
  <c r="F203" i="2"/>
  <c r="J281" i="2"/>
  <c r="J203" i="2"/>
  <c r="L281" i="2"/>
  <c r="L203" i="2"/>
  <c r="P281" i="2"/>
  <c r="P203" i="2"/>
  <c r="T281" i="2"/>
  <c r="T203" i="2"/>
  <c r="V281" i="2"/>
  <c r="V203" i="2"/>
  <c r="G282" i="2"/>
  <c r="G204" i="2"/>
  <c r="I282" i="2"/>
  <c r="I204" i="2"/>
  <c r="M282" i="2"/>
  <c r="M204" i="2"/>
  <c r="Q282" i="2"/>
  <c r="Q204" i="2"/>
  <c r="U282" i="2"/>
  <c r="U204" i="2"/>
  <c r="W282" i="2"/>
  <c r="W204" i="2"/>
  <c r="D283" i="2"/>
  <c r="D205" i="2"/>
  <c r="D127" i="2"/>
  <c r="H283" i="2"/>
  <c r="H205" i="2"/>
  <c r="H127" i="2"/>
  <c r="L283" i="2"/>
  <c r="L205" i="2"/>
  <c r="L127" i="2"/>
  <c r="N283" i="2"/>
  <c r="N205" i="2"/>
  <c r="N127" i="2"/>
  <c r="R283" i="2"/>
  <c r="R205" i="2"/>
  <c r="R127" i="2"/>
  <c r="V283" i="2"/>
  <c r="V205" i="2"/>
  <c r="V127" i="2"/>
  <c r="E284" i="2"/>
  <c r="E206" i="2"/>
  <c r="E128" i="2"/>
  <c r="G284" i="2"/>
  <c r="G206" i="2"/>
  <c r="G128" i="2"/>
  <c r="M284" i="2"/>
  <c r="M206" i="2"/>
  <c r="M128" i="2"/>
  <c r="O284" i="2"/>
  <c r="O206" i="2"/>
  <c r="O128" i="2"/>
  <c r="S284" i="2"/>
  <c r="S206" i="2"/>
  <c r="S128" i="2"/>
  <c r="F300" i="2"/>
  <c r="F222" i="2"/>
  <c r="J300" i="2"/>
  <c r="J222" i="2"/>
  <c r="N300" i="2"/>
  <c r="N222" i="2"/>
  <c r="R300" i="2"/>
  <c r="R222" i="2"/>
  <c r="V300" i="2"/>
  <c r="V222" i="2"/>
  <c r="G301" i="2"/>
  <c r="G223" i="2"/>
  <c r="I301" i="2"/>
  <c r="I223" i="2"/>
  <c r="M301" i="2"/>
  <c r="M223" i="2"/>
  <c r="Q301" i="2"/>
  <c r="Q223" i="2"/>
  <c r="U301" i="2"/>
  <c r="U223" i="2"/>
  <c r="D302" i="2"/>
  <c r="D224" i="2"/>
  <c r="H302" i="2"/>
  <c r="H224" i="2"/>
  <c r="L302" i="2"/>
  <c r="L224" i="2"/>
  <c r="P302" i="2"/>
  <c r="P224" i="2"/>
  <c r="T302" i="2"/>
  <c r="T224" i="2"/>
  <c r="V302" i="2"/>
  <c r="V224" i="2"/>
  <c r="G310" i="2"/>
  <c r="G232" i="2"/>
  <c r="G154" i="2"/>
  <c r="K310" i="2"/>
  <c r="K232" i="2"/>
  <c r="K154" i="2"/>
  <c r="M310" i="2"/>
  <c r="M232" i="2"/>
  <c r="M154" i="2"/>
  <c r="Q310" i="2"/>
  <c r="Q232" i="2"/>
  <c r="Q154" i="2"/>
  <c r="S310" i="2"/>
  <c r="S232" i="2"/>
  <c r="S154" i="2"/>
  <c r="H311" i="2"/>
  <c r="H233" i="2"/>
  <c r="H155" i="2"/>
  <c r="E270" i="2"/>
  <c r="E192" i="2"/>
  <c r="E114" i="2"/>
  <c r="G270" i="2"/>
  <c r="G192" i="2"/>
  <c r="G114" i="2"/>
  <c r="I270" i="2"/>
  <c r="I192" i="2"/>
  <c r="I114" i="2"/>
  <c r="K270" i="2"/>
  <c r="K192" i="2"/>
  <c r="K114" i="2"/>
  <c r="M270" i="2"/>
  <c r="M192" i="2"/>
  <c r="M114" i="2"/>
  <c r="O270" i="2"/>
  <c r="O192" i="2"/>
  <c r="O114" i="2"/>
  <c r="Q270" i="2"/>
  <c r="Q192" i="2"/>
  <c r="Q114" i="2"/>
  <c r="S270" i="2"/>
  <c r="S192" i="2"/>
  <c r="S114" i="2"/>
  <c r="U270" i="2"/>
  <c r="U192" i="2"/>
  <c r="U114" i="2"/>
  <c r="W270" i="2"/>
  <c r="W192" i="2"/>
  <c r="W114" i="2"/>
  <c r="D271" i="2"/>
  <c r="D193" i="2"/>
  <c r="D115" i="2"/>
  <c r="F271" i="2"/>
  <c r="F193" i="2"/>
  <c r="F115" i="2"/>
  <c r="H271" i="2"/>
  <c r="H193" i="2"/>
  <c r="H115" i="2"/>
  <c r="J271" i="2"/>
  <c r="J193" i="2"/>
  <c r="J115" i="2"/>
  <c r="L271" i="2"/>
  <c r="L193" i="2"/>
  <c r="L115" i="2"/>
  <c r="N271" i="2"/>
  <c r="N193" i="2"/>
  <c r="N115" i="2"/>
  <c r="P271" i="2"/>
  <c r="P193" i="2"/>
  <c r="P115" i="2"/>
  <c r="R271" i="2"/>
  <c r="R193" i="2"/>
  <c r="R115" i="2"/>
  <c r="T271" i="2"/>
  <c r="T193" i="2"/>
  <c r="T115" i="2"/>
  <c r="V271" i="2"/>
  <c r="V193" i="2"/>
  <c r="V115" i="2"/>
  <c r="E272" i="2"/>
  <c r="E194" i="2"/>
  <c r="E116" i="2"/>
  <c r="G272" i="2"/>
  <c r="G194" i="2"/>
  <c r="G116" i="2"/>
  <c r="I272" i="2"/>
  <c r="I194" i="2"/>
  <c r="I116" i="2"/>
  <c r="K272" i="2"/>
  <c r="K194" i="2"/>
  <c r="K116" i="2"/>
  <c r="M272" i="2"/>
  <c r="M194" i="2"/>
  <c r="M116" i="2"/>
  <c r="O272" i="2"/>
  <c r="O194" i="2"/>
  <c r="O116" i="2"/>
  <c r="Q272" i="2"/>
  <c r="Q194" i="2"/>
  <c r="Q116" i="2"/>
  <c r="S272" i="2"/>
  <c r="S194" i="2"/>
  <c r="S116" i="2"/>
  <c r="U272" i="2"/>
  <c r="U194" i="2"/>
  <c r="U116" i="2"/>
  <c r="W272" i="2"/>
  <c r="W194" i="2"/>
  <c r="W116" i="2"/>
  <c r="D273" i="2"/>
  <c r="D195" i="2"/>
  <c r="D117" i="2"/>
  <c r="F273" i="2"/>
  <c r="F195" i="2"/>
  <c r="F117" i="2"/>
  <c r="H273" i="2"/>
  <c r="H195" i="2"/>
  <c r="H117" i="2"/>
  <c r="J273" i="2"/>
  <c r="J195" i="2"/>
  <c r="J117" i="2"/>
  <c r="L273" i="2"/>
  <c r="L195" i="2"/>
  <c r="L117" i="2"/>
  <c r="N273" i="2"/>
  <c r="N195" i="2"/>
  <c r="N117" i="2"/>
  <c r="P273" i="2"/>
  <c r="P195" i="2"/>
  <c r="P117" i="2"/>
  <c r="R273" i="2"/>
  <c r="R195" i="2"/>
  <c r="R117" i="2"/>
  <c r="T273" i="2"/>
  <c r="T195" i="2"/>
  <c r="T117" i="2"/>
  <c r="V273" i="2"/>
  <c r="V195" i="2"/>
  <c r="V117" i="2"/>
  <c r="E274" i="2"/>
  <c r="E196" i="2"/>
  <c r="E118" i="2"/>
  <c r="G274" i="2"/>
  <c r="G196" i="2"/>
  <c r="G118" i="2"/>
  <c r="I274" i="2"/>
  <c r="I196" i="2"/>
  <c r="I118" i="2"/>
  <c r="K274" i="2"/>
  <c r="K196" i="2"/>
  <c r="K118" i="2"/>
  <c r="M274" i="2"/>
  <c r="M196" i="2"/>
  <c r="M118" i="2"/>
  <c r="O274" i="2"/>
  <c r="O196" i="2"/>
  <c r="O118" i="2"/>
  <c r="Q274" i="2"/>
  <c r="Q196" i="2"/>
  <c r="Q118" i="2"/>
  <c r="S274" i="2"/>
  <c r="S196" i="2"/>
  <c r="S118" i="2"/>
  <c r="U274" i="2"/>
  <c r="U196" i="2"/>
  <c r="U118" i="2"/>
  <c r="W274" i="2"/>
  <c r="W196" i="2"/>
  <c r="W118" i="2"/>
  <c r="D275" i="2"/>
  <c r="D197" i="2"/>
  <c r="D119" i="2"/>
  <c r="F275" i="2"/>
  <c r="F197" i="2"/>
  <c r="F119" i="2"/>
  <c r="H275" i="2"/>
  <c r="H197" i="2"/>
  <c r="H119" i="2"/>
  <c r="J275" i="2"/>
  <c r="J197" i="2"/>
  <c r="J119" i="2"/>
  <c r="L275" i="2"/>
  <c r="L197" i="2"/>
  <c r="L119" i="2"/>
  <c r="N275" i="2"/>
  <c r="N197" i="2"/>
  <c r="N119" i="2"/>
  <c r="P275" i="2"/>
  <c r="P197" i="2"/>
  <c r="P119" i="2"/>
  <c r="R275" i="2"/>
  <c r="R197" i="2"/>
  <c r="R119" i="2"/>
  <c r="T275" i="2"/>
  <c r="T197" i="2"/>
  <c r="T119" i="2"/>
  <c r="V275" i="2"/>
  <c r="V197" i="2"/>
  <c r="V119" i="2"/>
  <c r="E276" i="2"/>
  <c r="E198" i="2"/>
  <c r="E120" i="2"/>
  <c r="G276" i="2"/>
  <c r="G198" i="2"/>
  <c r="G120" i="2"/>
  <c r="I276" i="2"/>
  <c r="I198" i="2"/>
  <c r="I120" i="2"/>
  <c r="K276" i="2"/>
  <c r="K198" i="2"/>
  <c r="K120" i="2"/>
  <c r="M276" i="2"/>
  <c r="M198" i="2"/>
  <c r="M120" i="2"/>
  <c r="O276" i="2"/>
  <c r="O198" i="2"/>
  <c r="O120" i="2"/>
  <c r="Q276" i="2"/>
  <c r="Q198" i="2"/>
  <c r="Q120" i="2"/>
  <c r="S276" i="2"/>
  <c r="S198" i="2"/>
  <c r="S120" i="2"/>
  <c r="U276" i="2"/>
  <c r="U198" i="2"/>
  <c r="U120" i="2"/>
  <c r="W276" i="2"/>
  <c r="W198" i="2"/>
  <c r="W120" i="2"/>
  <c r="D278" i="2"/>
  <c r="D200" i="2"/>
  <c r="D122" i="2"/>
  <c r="F278" i="2"/>
  <c r="F200" i="2"/>
  <c r="F122" i="2"/>
  <c r="H278" i="2"/>
  <c r="H200" i="2"/>
  <c r="H122" i="2"/>
  <c r="J278" i="2"/>
  <c r="J200" i="2"/>
  <c r="J122" i="2"/>
  <c r="L278" i="2"/>
  <c r="L200" i="2"/>
  <c r="L122" i="2"/>
  <c r="N278" i="2"/>
  <c r="N200" i="2"/>
  <c r="N122" i="2"/>
  <c r="P278" i="2"/>
  <c r="P200" i="2"/>
  <c r="P122" i="2"/>
  <c r="R278" i="2"/>
  <c r="R200" i="2"/>
  <c r="R122" i="2"/>
  <c r="T278" i="2"/>
  <c r="T200" i="2"/>
  <c r="T122" i="2"/>
  <c r="V278" i="2"/>
  <c r="V200" i="2"/>
  <c r="V122" i="2"/>
  <c r="E279" i="2"/>
  <c r="E201" i="2"/>
  <c r="E123" i="2"/>
  <c r="G279" i="2"/>
  <c r="G201" i="2"/>
  <c r="G123" i="2"/>
  <c r="I279" i="2"/>
  <c r="I201" i="2"/>
  <c r="I123" i="2"/>
  <c r="K279" i="2"/>
  <c r="K201" i="2"/>
  <c r="K123" i="2"/>
  <c r="M279" i="2"/>
  <c r="M201" i="2"/>
  <c r="M123" i="2"/>
  <c r="O279" i="2"/>
  <c r="O201" i="2"/>
  <c r="O123" i="2"/>
  <c r="Q279" i="2"/>
  <c r="Q201" i="2"/>
  <c r="Q123" i="2"/>
  <c r="S279" i="2"/>
  <c r="S201" i="2"/>
  <c r="S123" i="2"/>
  <c r="U279" i="2"/>
  <c r="U201" i="2"/>
  <c r="U123" i="2"/>
  <c r="W279" i="2"/>
  <c r="W201" i="2"/>
  <c r="W123" i="2"/>
  <c r="D280" i="2"/>
  <c r="D202" i="2"/>
  <c r="D124" i="2"/>
  <c r="F280" i="2"/>
  <c r="F202" i="2"/>
  <c r="F124" i="2"/>
  <c r="H280" i="2"/>
  <c r="H202" i="2"/>
  <c r="H124" i="2"/>
  <c r="J280" i="2"/>
  <c r="J202" i="2"/>
  <c r="J124" i="2"/>
  <c r="L280" i="2"/>
  <c r="L202" i="2"/>
  <c r="L124" i="2"/>
  <c r="N280" i="2"/>
  <c r="N202" i="2"/>
  <c r="N124" i="2"/>
  <c r="P280" i="2"/>
  <c r="P202" i="2"/>
  <c r="P124" i="2"/>
  <c r="R280" i="2"/>
  <c r="R202" i="2"/>
  <c r="R124" i="2"/>
  <c r="T280" i="2"/>
  <c r="T202" i="2"/>
  <c r="T124" i="2"/>
  <c r="V280" i="2"/>
  <c r="V202" i="2"/>
  <c r="V124" i="2"/>
  <c r="E281" i="2"/>
  <c r="E203" i="2"/>
  <c r="E125" i="2"/>
  <c r="G281" i="2"/>
  <c r="G203" i="2"/>
  <c r="G125" i="2"/>
  <c r="I281" i="2"/>
  <c r="I203" i="2"/>
  <c r="I125" i="2"/>
  <c r="K281" i="2"/>
  <c r="K203" i="2"/>
  <c r="K125" i="2"/>
  <c r="M281" i="2"/>
  <c r="M203" i="2"/>
  <c r="M125" i="2"/>
  <c r="O281" i="2"/>
  <c r="O203" i="2"/>
  <c r="O125" i="2"/>
  <c r="Q281" i="2"/>
  <c r="Q203" i="2"/>
  <c r="Q125" i="2"/>
  <c r="S281" i="2"/>
  <c r="S203" i="2"/>
  <c r="S125" i="2"/>
  <c r="U281" i="2"/>
  <c r="U203" i="2"/>
  <c r="U125" i="2"/>
  <c r="W281" i="2"/>
  <c r="W203" i="2"/>
  <c r="W125" i="2"/>
  <c r="D282" i="2"/>
  <c r="D204" i="2"/>
  <c r="D126" i="2"/>
  <c r="F282" i="2"/>
  <c r="F204" i="2"/>
  <c r="F126" i="2"/>
  <c r="H282" i="2"/>
  <c r="H204" i="2"/>
  <c r="H126" i="2"/>
  <c r="J282" i="2"/>
  <c r="J204" i="2"/>
  <c r="J126" i="2"/>
  <c r="L282" i="2"/>
  <c r="L204" i="2"/>
  <c r="L126" i="2"/>
  <c r="N282" i="2"/>
  <c r="N204" i="2"/>
  <c r="N126" i="2"/>
  <c r="P282" i="2"/>
  <c r="P204" i="2"/>
  <c r="P126" i="2"/>
  <c r="R282" i="2"/>
  <c r="R204" i="2"/>
  <c r="R126" i="2"/>
  <c r="T282" i="2"/>
  <c r="T204" i="2"/>
  <c r="T126" i="2"/>
  <c r="V282" i="2"/>
  <c r="V204" i="2"/>
  <c r="V126" i="2"/>
  <c r="E283" i="2"/>
  <c r="E205" i="2"/>
  <c r="E127" i="2"/>
  <c r="G283" i="2"/>
  <c r="G205" i="2"/>
  <c r="G127" i="2"/>
  <c r="I283" i="2"/>
  <c r="I205" i="2"/>
  <c r="I127" i="2"/>
  <c r="K283" i="2"/>
  <c r="K205" i="2"/>
  <c r="K127" i="2"/>
  <c r="M283" i="2"/>
  <c r="M205" i="2"/>
  <c r="M127" i="2"/>
  <c r="O283" i="2"/>
  <c r="O205" i="2"/>
  <c r="O127" i="2"/>
  <c r="Q283" i="2"/>
  <c r="Q205" i="2"/>
  <c r="Q127" i="2"/>
  <c r="S283" i="2"/>
  <c r="S205" i="2"/>
  <c r="S127" i="2"/>
  <c r="U283" i="2"/>
  <c r="U205" i="2"/>
  <c r="U127" i="2"/>
  <c r="W283" i="2"/>
  <c r="W205" i="2"/>
  <c r="W127" i="2"/>
  <c r="D284" i="2"/>
  <c r="D206" i="2"/>
  <c r="D128" i="2"/>
  <c r="F284" i="2"/>
  <c r="F206" i="2"/>
  <c r="F128" i="2"/>
  <c r="H284" i="2"/>
  <c r="H206" i="2"/>
  <c r="H128" i="2"/>
  <c r="J284" i="2"/>
  <c r="J206" i="2"/>
  <c r="J128" i="2"/>
  <c r="L284" i="2"/>
  <c r="L206" i="2"/>
  <c r="L128" i="2"/>
  <c r="N284" i="2"/>
  <c r="N206" i="2"/>
  <c r="N128" i="2"/>
  <c r="P284" i="2"/>
  <c r="P206" i="2"/>
  <c r="P128" i="2"/>
  <c r="R284" i="2"/>
  <c r="R206" i="2"/>
  <c r="R128" i="2"/>
  <c r="T284" i="2"/>
  <c r="T206" i="2"/>
  <c r="T128" i="2"/>
  <c r="V284" i="2"/>
  <c r="V206" i="2"/>
  <c r="V128" i="2"/>
  <c r="E300" i="2"/>
  <c r="E222" i="2"/>
  <c r="G300" i="2"/>
  <c r="G222" i="2"/>
  <c r="I300" i="2"/>
  <c r="I222" i="2"/>
  <c r="K300" i="2"/>
  <c r="K222" i="2"/>
  <c r="M300" i="2"/>
  <c r="M222" i="2"/>
  <c r="O300" i="2"/>
  <c r="O222" i="2"/>
  <c r="Q300" i="2"/>
  <c r="Q222" i="2"/>
  <c r="S300" i="2"/>
  <c r="S222" i="2"/>
  <c r="U300" i="2"/>
  <c r="U222" i="2"/>
  <c r="W300" i="2"/>
  <c r="W222" i="2"/>
  <c r="D301" i="2"/>
  <c r="D223" i="2"/>
  <c r="F301" i="2"/>
  <c r="F223" i="2"/>
  <c r="H301" i="2"/>
  <c r="H223" i="2"/>
  <c r="J301" i="2"/>
  <c r="J223" i="2"/>
  <c r="L301" i="2"/>
  <c r="L223" i="2"/>
  <c r="N301" i="2"/>
  <c r="N223" i="2"/>
  <c r="P301" i="2"/>
  <c r="P223" i="2"/>
  <c r="R301" i="2"/>
  <c r="R223" i="2"/>
  <c r="T301" i="2"/>
  <c r="T223" i="2"/>
  <c r="V301" i="2"/>
  <c r="V223" i="2"/>
  <c r="E302" i="2"/>
  <c r="E224" i="2"/>
  <c r="G302" i="2"/>
  <c r="G224" i="2"/>
  <c r="I302" i="2"/>
  <c r="I224" i="2"/>
  <c r="K302" i="2"/>
  <c r="K224" i="2"/>
  <c r="M302" i="2"/>
  <c r="M224" i="2"/>
  <c r="O302" i="2"/>
  <c r="O224" i="2"/>
  <c r="Q302" i="2"/>
  <c r="Q224" i="2"/>
  <c r="S302" i="2"/>
  <c r="S224" i="2"/>
  <c r="U302" i="2"/>
  <c r="U224" i="2"/>
  <c r="W302" i="2"/>
  <c r="W224" i="2"/>
  <c r="D310" i="2"/>
  <c r="D232" i="2"/>
  <c r="D154" i="2"/>
  <c r="F310" i="2"/>
  <c r="F232" i="2"/>
  <c r="F154" i="2"/>
  <c r="H310" i="2"/>
  <c r="H232" i="2"/>
  <c r="H154" i="2"/>
  <c r="J310" i="2"/>
  <c r="J232" i="2"/>
  <c r="J154" i="2"/>
  <c r="L310" i="2"/>
  <c r="L232" i="2"/>
  <c r="L154" i="2"/>
  <c r="N310" i="2"/>
  <c r="N232" i="2"/>
  <c r="N154" i="2"/>
  <c r="P310" i="2"/>
  <c r="P232" i="2"/>
  <c r="P154" i="2"/>
  <c r="R310" i="2"/>
  <c r="R232" i="2"/>
  <c r="R154" i="2"/>
  <c r="T310" i="2"/>
  <c r="T232" i="2"/>
  <c r="T154" i="2"/>
  <c r="V310" i="2"/>
  <c r="V232" i="2"/>
  <c r="V154" i="2"/>
  <c r="E311" i="2"/>
  <c r="E233" i="2"/>
  <c r="E155" i="2"/>
  <c r="G311" i="2"/>
  <c r="G233" i="2"/>
  <c r="G155" i="2"/>
  <c r="I311" i="2"/>
  <c r="I233" i="2"/>
  <c r="I155" i="2"/>
  <c r="K311" i="2"/>
  <c r="K233" i="2"/>
  <c r="K155" i="2"/>
  <c r="M311" i="2"/>
  <c r="M233" i="2"/>
  <c r="M155" i="2"/>
  <c r="O311" i="2"/>
  <c r="O233" i="2"/>
  <c r="O155" i="2"/>
  <c r="Q311" i="2"/>
  <c r="Q233" i="2"/>
  <c r="Q155" i="2"/>
  <c r="S311" i="2"/>
  <c r="S233" i="2"/>
  <c r="S155" i="2"/>
  <c r="U311" i="2"/>
  <c r="U233" i="2"/>
  <c r="U155" i="2"/>
  <c r="W311" i="2"/>
  <c r="W233" i="2"/>
  <c r="W155" i="2"/>
  <c r="D312" i="2"/>
  <c r="D234" i="2"/>
  <c r="D156" i="2"/>
  <c r="F312" i="2"/>
  <c r="F234" i="2"/>
  <c r="F156" i="2"/>
  <c r="H312" i="2"/>
  <c r="H234" i="2"/>
  <c r="H156" i="2"/>
  <c r="J312" i="2"/>
  <c r="J234" i="2"/>
  <c r="J156" i="2"/>
  <c r="L312" i="2"/>
  <c r="L234" i="2"/>
  <c r="L156" i="2"/>
  <c r="N312" i="2"/>
  <c r="N234" i="2"/>
  <c r="N156" i="2"/>
  <c r="P312" i="2"/>
  <c r="P234" i="2"/>
  <c r="P156" i="2"/>
  <c r="R312" i="2"/>
  <c r="R234" i="2"/>
  <c r="R156" i="2"/>
  <c r="T312" i="2"/>
  <c r="T234" i="2"/>
  <c r="T156" i="2"/>
  <c r="V312" i="2"/>
  <c r="V234" i="2"/>
  <c r="V156" i="2"/>
  <c r="E313" i="2"/>
  <c r="E235" i="2"/>
  <c r="E157" i="2"/>
  <c r="G313" i="2"/>
  <c r="G235" i="2"/>
  <c r="G157" i="2"/>
  <c r="I313" i="2"/>
  <c r="I235" i="2"/>
  <c r="I157" i="2"/>
  <c r="K313" i="2"/>
  <c r="K235" i="2"/>
  <c r="K157" i="2"/>
  <c r="M313" i="2"/>
  <c r="M235" i="2"/>
  <c r="M157" i="2"/>
  <c r="O313" i="2"/>
  <c r="O235" i="2"/>
  <c r="O157" i="2"/>
  <c r="Q313" i="2"/>
  <c r="Q235" i="2"/>
  <c r="Q157" i="2"/>
  <c r="S313" i="2"/>
  <c r="S235" i="2"/>
  <c r="S157" i="2"/>
  <c r="U313" i="2"/>
  <c r="U235" i="2"/>
  <c r="U157" i="2"/>
  <c r="W313" i="2"/>
  <c r="W235" i="2"/>
  <c r="W157" i="2"/>
  <c r="D314" i="2"/>
  <c r="D236" i="2"/>
  <c r="D158" i="2"/>
  <c r="F314" i="2"/>
  <c r="F236" i="2"/>
  <c r="F158" i="2"/>
  <c r="H314" i="2"/>
  <c r="H236" i="2"/>
  <c r="H158" i="2"/>
  <c r="J314" i="2"/>
  <c r="J236" i="2"/>
  <c r="J158" i="2"/>
  <c r="L314" i="2"/>
  <c r="L236" i="2"/>
  <c r="L158" i="2"/>
  <c r="N314" i="2"/>
  <c r="N236" i="2"/>
  <c r="N158" i="2"/>
  <c r="P314" i="2"/>
  <c r="P236" i="2"/>
  <c r="P158" i="2"/>
  <c r="R314" i="2"/>
  <c r="R236" i="2"/>
  <c r="R158" i="2"/>
  <c r="T314" i="2"/>
  <c r="T236" i="2"/>
  <c r="T158" i="2"/>
  <c r="V314" i="2"/>
  <c r="V236" i="2"/>
  <c r="V158" i="2"/>
  <c r="E315" i="2"/>
  <c r="E237" i="2"/>
  <c r="E159" i="2"/>
  <c r="G315" i="2"/>
  <c r="G237" i="2"/>
  <c r="G159" i="2"/>
  <c r="I315" i="2"/>
  <c r="I237" i="2"/>
  <c r="I159" i="2"/>
  <c r="K315" i="2"/>
  <c r="K237" i="2"/>
  <c r="K159" i="2"/>
  <c r="M315" i="2"/>
  <c r="M237" i="2"/>
  <c r="M159" i="2"/>
  <c r="O315" i="2"/>
  <c r="O237" i="2"/>
  <c r="O159" i="2"/>
  <c r="Q315" i="2"/>
  <c r="Q237" i="2"/>
  <c r="Q159" i="2"/>
  <c r="S315" i="2"/>
  <c r="S237" i="2"/>
  <c r="S159" i="2"/>
  <c r="U315" i="2"/>
  <c r="U237" i="2"/>
  <c r="U159" i="2"/>
  <c r="W315" i="2"/>
  <c r="W237" i="2"/>
  <c r="W159" i="2"/>
  <c r="D316" i="2"/>
  <c r="D238" i="2"/>
  <c r="D160" i="2"/>
  <c r="F316" i="2"/>
  <c r="F238" i="2"/>
  <c r="F160" i="2"/>
  <c r="H316" i="2"/>
  <c r="H238" i="2"/>
  <c r="H160" i="2"/>
  <c r="J316" i="2"/>
  <c r="J238" i="2"/>
  <c r="J160" i="2"/>
  <c r="L316" i="2"/>
  <c r="L238" i="2"/>
  <c r="L160" i="2"/>
  <c r="N316" i="2"/>
  <c r="N238" i="2"/>
  <c r="N160" i="2"/>
  <c r="P316" i="2"/>
  <c r="P238" i="2"/>
  <c r="P160" i="2"/>
  <c r="R316" i="2"/>
  <c r="R238" i="2"/>
  <c r="R160" i="2"/>
  <c r="T316" i="2"/>
  <c r="T238" i="2"/>
  <c r="T160" i="2"/>
  <c r="V316" i="2"/>
  <c r="V238" i="2"/>
  <c r="V160" i="2"/>
  <c r="E318" i="2"/>
  <c r="E240" i="2"/>
  <c r="E162" i="2"/>
  <c r="G318" i="2"/>
  <c r="G240" i="2"/>
  <c r="G162" i="2"/>
  <c r="I318" i="2"/>
  <c r="I240" i="2"/>
  <c r="I162" i="2"/>
  <c r="K318" i="2"/>
  <c r="K240" i="2"/>
  <c r="K162" i="2"/>
  <c r="M318" i="2"/>
  <c r="M240" i="2"/>
  <c r="M162" i="2"/>
  <c r="O318" i="2"/>
  <c r="O240" i="2"/>
  <c r="O162" i="2"/>
  <c r="Q318" i="2"/>
  <c r="Q240" i="2"/>
  <c r="Q162" i="2"/>
  <c r="S318" i="2"/>
  <c r="S240" i="2"/>
  <c r="S162" i="2"/>
  <c r="U318" i="2"/>
  <c r="U240" i="2"/>
  <c r="U162" i="2"/>
  <c r="W318" i="2"/>
  <c r="W240" i="2"/>
  <c r="W162" i="2"/>
  <c r="D319" i="2"/>
  <c r="D241" i="2"/>
  <c r="D163" i="2"/>
  <c r="F319" i="2"/>
  <c r="F241" i="2"/>
  <c r="F163" i="2"/>
  <c r="H319" i="2"/>
  <c r="H241" i="2"/>
  <c r="H163" i="2"/>
  <c r="J319" i="2"/>
  <c r="J241" i="2"/>
  <c r="J163" i="2"/>
  <c r="L319" i="2"/>
  <c r="L241" i="2"/>
  <c r="L163" i="2"/>
  <c r="N319" i="2"/>
  <c r="N241" i="2"/>
  <c r="N163" i="2"/>
  <c r="P319" i="2"/>
  <c r="P241" i="2"/>
  <c r="P163" i="2"/>
  <c r="R319" i="2"/>
  <c r="R241" i="2"/>
  <c r="R163" i="2"/>
  <c r="T319" i="2"/>
  <c r="T241" i="2"/>
  <c r="T163" i="2"/>
  <c r="V319" i="2"/>
  <c r="V241" i="2"/>
  <c r="V163" i="2"/>
  <c r="E320" i="2"/>
  <c r="E242" i="2"/>
  <c r="E164" i="2"/>
  <c r="G320" i="2"/>
  <c r="G242" i="2"/>
  <c r="G164" i="2"/>
  <c r="I320" i="2"/>
  <c r="I242" i="2"/>
  <c r="I164" i="2"/>
  <c r="K320" i="2"/>
  <c r="K242" i="2"/>
  <c r="K164" i="2"/>
  <c r="M320" i="2"/>
  <c r="M242" i="2"/>
  <c r="M164" i="2"/>
  <c r="O320" i="2"/>
  <c r="O242" i="2"/>
  <c r="O164" i="2"/>
  <c r="Q320" i="2"/>
  <c r="Q242" i="2"/>
  <c r="Q164" i="2"/>
  <c r="S320" i="2"/>
  <c r="S242" i="2"/>
  <c r="S164" i="2"/>
  <c r="U320" i="2"/>
  <c r="U242" i="2"/>
  <c r="U164" i="2"/>
  <c r="W320" i="2"/>
  <c r="W242" i="2"/>
  <c r="W164" i="2"/>
  <c r="D321" i="2"/>
  <c r="D243" i="2"/>
  <c r="D165" i="2"/>
  <c r="F321" i="2"/>
  <c r="F243" i="2"/>
  <c r="F165" i="2"/>
  <c r="H321" i="2"/>
  <c r="H243" i="2"/>
  <c r="H165" i="2"/>
  <c r="J321" i="2"/>
  <c r="J243" i="2"/>
  <c r="J165" i="2"/>
  <c r="L321" i="2"/>
  <c r="L243" i="2"/>
  <c r="L165" i="2"/>
  <c r="N321" i="2"/>
  <c r="N243" i="2"/>
  <c r="N165" i="2"/>
  <c r="P321" i="2"/>
  <c r="P243" i="2"/>
  <c r="P165" i="2"/>
  <c r="R321" i="2"/>
  <c r="R243" i="2"/>
  <c r="R165" i="2"/>
  <c r="T321" i="2"/>
  <c r="T243" i="2"/>
  <c r="T165" i="2"/>
  <c r="V321" i="2"/>
  <c r="V243" i="2"/>
  <c r="V165" i="2"/>
  <c r="E322" i="2"/>
  <c r="E244" i="2"/>
  <c r="E166" i="2"/>
  <c r="G322" i="2"/>
  <c r="G244" i="2"/>
  <c r="G166" i="2"/>
  <c r="I322" i="2"/>
  <c r="I244" i="2"/>
  <c r="I166" i="2"/>
  <c r="K322" i="2"/>
  <c r="K244" i="2"/>
  <c r="K166" i="2"/>
  <c r="M322" i="2"/>
  <c r="M244" i="2"/>
  <c r="M166" i="2"/>
  <c r="O322" i="2"/>
  <c r="O244" i="2"/>
  <c r="O166" i="2"/>
  <c r="Q322" i="2"/>
  <c r="Q244" i="2"/>
  <c r="Q166" i="2"/>
  <c r="S322" i="2"/>
  <c r="S244" i="2"/>
  <c r="S166" i="2"/>
  <c r="U322" i="2"/>
  <c r="U244" i="2"/>
  <c r="U166" i="2"/>
  <c r="W322" i="2"/>
  <c r="W244" i="2"/>
  <c r="W166" i="2"/>
  <c r="D323" i="2"/>
  <c r="D245" i="2"/>
  <c r="D167" i="2"/>
  <c r="F323" i="2"/>
  <c r="F245" i="2"/>
  <c r="F167" i="2"/>
  <c r="H323" i="2"/>
  <c r="H245" i="2"/>
  <c r="H167" i="2"/>
  <c r="J323" i="2"/>
  <c r="J245" i="2"/>
  <c r="J167" i="2"/>
  <c r="L323" i="2"/>
  <c r="L245" i="2"/>
  <c r="L167" i="2"/>
  <c r="N323" i="2"/>
  <c r="N245" i="2"/>
  <c r="N167" i="2"/>
  <c r="P323" i="2"/>
  <c r="P245" i="2"/>
  <c r="P167" i="2"/>
  <c r="R323" i="2"/>
  <c r="R245" i="2"/>
  <c r="R167" i="2"/>
  <c r="T323" i="2"/>
  <c r="T245" i="2"/>
  <c r="T167" i="2"/>
  <c r="V323" i="2"/>
  <c r="V245" i="2"/>
  <c r="V167" i="2"/>
  <c r="E324" i="2"/>
  <c r="E246" i="2"/>
  <c r="E168" i="2"/>
  <c r="G324" i="2"/>
  <c r="G246" i="2"/>
  <c r="G168" i="2"/>
  <c r="I324" i="2"/>
  <c r="I246" i="2"/>
  <c r="I168" i="2"/>
  <c r="K324" i="2"/>
  <c r="K246" i="2"/>
  <c r="K168" i="2"/>
  <c r="M324" i="2"/>
  <c r="M246" i="2"/>
  <c r="M168" i="2"/>
  <c r="O324" i="2"/>
  <c r="O246" i="2"/>
  <c r="O168" i="2"/>
  <c r="Q324" i="2"/>
  <c r="Q246" i="2"/>
  <c r="Q168" i="2"/>
  <c r="S324" i="2"/>
  <c r="S246" i="2"/>
  <c r="S168" i="2"/>
  <c r="U324" i="2"/>
  <c r="U246" i="2"/>
  <c r="U168" i="2"/>
  <c r="W324" i="2"/>
  <c r="W246" i="2"/>
  <c r="W168" i="2"/>
  <c r="D411" i="2"/>
  <c r="D333" i="2"/>
  <c r="D255" i="2"/>
  <c r="D177" i="2"/>
  <c r="F411" i="2"/>
  <c r="F333" i="2"/>
  <c r="F255" i="2"/>
  <c r="F177" i="2"/>
  <c r="H411" i="2"/>
  <c r="H333" i="2"/>
  <c r="H255" i="2"/>
  <c r="H177" i="2"/>
  <c r="J411" i="2"/>
  <c r="J333" i="2"/>
  <c r="J255" i="2"/>
  <c r="J177" i="2"/>
  <c r="L411" i="2"/>
  <c r="L333" i="2"/>
  <c r="L255" i="2"/>
  <c r="L177" i="2"/>
  <c r="N411" i="2"/>
  <c r="N333" i="2"/>
  <c r="N255" i="2"/>
  <c r="N177" i="2"/>
  <c r="P411" i="2"/>
  <c r="P333" i="2"/>
  <c r="P255" i="2"/>
  <c r="P177" i="2"/>
  <c r="R411" i="2"/>
  <c r="R333" i="2"/>
  <c r="R255" i="2"/>
  <c r="R177" i="2"/>
  <c r="T411" i="2"/>
  <c r="T333" i="2"/>
  <c r="T255" i="2"/>
  <c r="T177" i="2"/>
  <c r="V411" i="2"/>
  <c r="V333" i="2"/>
  <c r="V255" i="2"/>
  <c r="V177" i="2"/>
  <c r="X333" i="2"/>
  <c r="X255" i="2"/>
  <c r="X177" i="2"/>
  <c r="AA333" i="2"/>
  <c r="AA255" i="2"/>
  <c r="AA177" i="2"/>
  <c r="AD99" i="2"/>
  <c r="AH333" i="2"/>
  <c r="AH255" i="2"/>
  <c r="AH177" i="2"/>
  <c r="AN177" i="2"/>
  <c r="AR333" i="2"/>
  <c r="AR255" i="2"/>
  <c r="AS99" i="2"/>
  <c r="AR177" i="2"/>
  <c r="BB333" i="2"/>
  <c r="BB255" i="2"/>
  <c r="BB177" i="2"/>
  <c r="E412" i="2"/>
  <c r="E334" i="2"/>
  <c r="E256" i="2"/>
  <c r="E178" i="2"/>
  <c r="G412" i="2"/>
  <c r="G334" i="2"/>
  <c r="G256" i="2"/>
  <c r="G178" i="2"/>
  <c r="I412" i="2"/>
  <c r="I334" i="2"/>
  <c r="I256" i="2"/>
  <c r="I178" i="2"/>
  <c r="K412" i="2"/>
  <c r="K334" i="2"/>
  <c r="K256" i="2"/>
  <c r="K178" i="2"/>
  <c r="M412" i="2"/>
  <c r="M334" i="2"/>
  <c r="M256" i="2"/>
  <c r="M178" i="2"/>
  <c r="O412" i="2"/>
  <c r="O334" i="2"/>
  <c r="O256" i="2"/>
  <c r="O178" i="2"/>
  <c r="Q412" i="2"/>
  <c r="Q334" i="2"/>
  <c r="Q256" i="2"/>
  <c r="Q178" i="2"/>
  <c r="S412" i="2"/>
  <c r="S334" i="2"/>
  <c r="S256" i="2"/>
  <c r="S178" i="2"/>
  <c r="U412" i="2"/>
  <c r="U334" i="2"/>
  <c r="U256" i="2"/>
  <c r="U178" i="2"/>
  <c r="W412" i="2"/>
  <c r="W334" i="2"/>
  <c r="W256" i="2"/>
  <c r="W178" i="2"/>
  <c r="Y334" i="2"/>
  <c r="Y256" i="2"/>
  <c r="Y178" i="2"/>
  <c r="AC334" i="2"/>
  <c r="AC256" i="2"/>
  <c r="AC178" i="2"/>
  <c r="AD100" i="2"/>
  <c r="AM334" i="2"/>
  <c r="AM256" i="2"/>
  <c r="AN100" i="2"/>
  <c r="AM178" i="2"/>
  <c r="AW334" i="2"/>
  <c r="AW256" i="2"/>
  <c r="AW178" i="2"/>
  <c r="D414" i="2"/>
  <c r="D336" i="2"/>
  <c r="D258" i="2"/>
  <c r="D180" i="2"/>
  <c r="E102" i="2"/>
  <c r="N414" i="2"/>
  <c r="N336" i="2"/>
  <c r="N258" i="2"/>
  <c r="O102" i="2"/>
  <c r="N180" i="2"/>
  <c r="X336" i="2"/>
  <c r="X258" i="2"/>
  <c r="X180" i="2"/>
  <c r="Y102" i="2"/>
  <c r="AH336" i="2"/>
  <c r="AH258" i="2"/>
  <c r="AI102" i="2"/>
  <c r="AH180" i="2"/>
  <c r="AR336" i="2"/>
  <c r="AR258" i="2"/>
  <c r="AR180" i="2"/>
  <c r="AS102" i="2"/>
  <c r="BB336" i="2"/>
  <c r="BB258" i="2"/>
  <c r="BB180" i="2"/>
  <c r="I415" i="2"/>
  <c r="I337" i="2"/>
  <c r="I259" i="2"/>
  <c r="J103" i="2"/>
  <c r="I181" i="2"/>
  <c r="S415" i="2"/>
  <c r="S337" i="2"/>
  <c r="S259" i="2"/>
  <c r="S181" i="2"/>
  <c r="T103" i="2"/>
  <c r="AC337" i="2"/>
  <c r="AC259" i="2"/>
  <c r="AD103" i="2"/>
  <c r="AC181" i="2"/>
  <c r="AM337" i="2"/>
  <c r="AM259" i="2"/>
  <c r="AM181" i="2"/>
  <c r="AN103" i="2"/>
  <c r="AW337" i="2"/>
  <c r="AW259" i="2"/>
  <c r="AW181" i="2"/>
  <c r="F114" i="2"/>
  <c r="J114" i="2"/>
  <c r="N114" i="2"/>
  <c r="R114" i="2"/>
  <c r="V114" i="2"/>
  <c r="G115" i="2"/>
  <c r="K115" i="2"/>
  <c r="O115" i="2"/>
  <c r="S115" i="2"/>
  <c r="W115" i="2"/>
  <c r="F116" i="2"/>
  <c r="J116" i="2"/>
  <c r="N116" i="2"/>
  <c r="R116" i="2"/>
  <c r="V116" i="2"/>
  <c r="G117" i="2"/>
  <c r="K117" i="2"/>
  <c r="O117" i="2"/>
  <c r="S117" i="2"/>
  <c r="W117" i="2"/>
  <c r="F118" i="2"/>
  <c r="J118" i="2"/>
  <c r="N118" i="2"/>
  <c r="R118" i="2"/>
  <c r="V118" i="2"/>
  <c r="G119" i="2"/>
  <c r="K119" i="2"/>
  <c r="O119" i="2"/>
  <c r="S119" i="2"/>
  <c r="W119" i="2"/>
  <c r="F120" i="2"/>
  <c r="J120" i="2"/>
  <c r="N120" i="2"/>
  <c r="R120" i="2"/>
  <c r="V120" i="2"/>
  <c r="G122" i="2"/>
  <c r="K122" i="2"/>
  <c r="O122" i="2"/>
  <c r="S122" i="2"/>
  <c r="W122" i="2"/>
  <c r="F123" i="2"/>
  <c r="J123" i="2"/>
  <c r="N123" i="2"/>
  <c r="R123" i="2"/>
  <c r="V123" i="2"/>
  <c r="G124" i="2"/>
  <c r="K124" i="2"/>
  <c r="O124" i="2"/>
  <c r="S124" i="2"/>
  <c r="W124" i="2"/>
  <c r="F125" i="2"/>
  <c r="J125" i="2"/>
  <c r="N125" i="2"/>
  <c r="R125" i="2"/>
  <c r="V125" i="2"/>
  <c r="G126" i="2"/>
  <c r="K126" i="2"/>
  <c r="O126" i="2"/>
  <c r="S126" i="2"/>
  <c r="W126" i="2"/>
  <c r="AM333" i="2"/>
  <c r="AM255" i="2"/>
  <c r="AM177" i="2"/>
  <c r="AW333" i="2"/>
  <c r="AW255" i="2"/>
  <c r="AW177" i="2"/>
  <c r="D412" i="2"/>
  <c r="D334" i="2"/>
  <c r="D256" i="2"/>
  <c r="D178" i="2"/>
  <c r="F412" i="2"/>
  <c r="F334" i="2"/>
  <c r="F256" i="2"/>
  <c r="F178" i="2"/>
  <c r="H412" i="2"/>
  <c r="H334" i="2"/>
  <c r="H256" i="2"/>
  <c r="H178" i="2"/>
  <c r="J412" i="2"/>
  <c r="J334" i="2"/>
  <c r="J256" i="2"/>
  <c r="J178" i="2"/>
  <c r="L412" i="2"/>
  <c r="L334" i="2"/>
  <c r="L256" i="2"/>
  <c r="L178" i="2"/>
  <c r="N412" i="2"/>
  <c r="N334" i="2"/>
  <c r="N256" i="2"/>
  <c r="N178" i="2"/>
  <c r="P412" i="2"/>
  <c r="P334" i="2"/>
  <c r="P256" i="2"/>
  <c r="P178" i="2"/>
  <c r="R412" i="2"/>
  <c r="R334" i="2"/>
  <c r="R256" i="2"/>
  <c r="R178" i="2"/>
  <c r="T412" i="2"/>
  <c r="T334" i="2"/>
  <c r="T256" i="2"/>
  <c r="T178" i="2"/>
  <c r="V412" i="2"/>
  <c r="V334" i="2"/>
  <c r="V256" i="2"/>
  <c r="V178" i="2"/>
  <c r="X334" i="2"/>
  <c r="X256" i="2"/>
  <c r="X178" i="2"/>
  <c r="AA334" i="2"/>
  <c r="AA256" i="2"/>
  <c r="AH334" i="2"/>
  <c r="AH256" i="2"/>
  <c r="AH178" i="2"/>
  <c r="AR334" i="2"/>
  <c r="AR256" i="2"/>
  <c r="AR178" i="2"/>
  <c r="BB334" i="2"/>
  <c r="BB256" i="2"/>
  <c r="BB178" i="2"/>
  <c r="I414" i="2"/>
  <c r="I336" i="2"/>
  <c r="I258" i="2"/>
  <c r="I180" i="2"/>
  <c r="S414" i="2"/>
  <c r="S336" i="2"/>
  <c r="S258" i="2"/>
  <c r="S180" i="2"/>
  <c r="AC336" i="2"/>
  <c r="AC258" i="2"/>
  <c r="AC180" i="2"/>
  <c r="AM336" i="2"/>
  <c r="AM258" i="2"/>
  <c r="AM180" i="2"/>
  <c r="AW336" i="2"/>
  <c r="AW258" i="2"/>
  <c r="AW180" i="2"/>
  <c r="D415" i="2"/>
  <c r="D337" i="2"/>
  <c r="D259" i="2"/>
  <c r="D181" i="2"/>
  <c r="N415" i="2"/>
  <c r="N337" i="2"/>
  <c r="N259" i="2"/>
  <c r="N181" i="2"/>
  <c r="X337" i="2"/>
  <c r="X259" i="2"/>
  <c r="X181" i="2"/>
  <c r="AH337" i="2"/>
  <c r="AH259" i="2"/>
  <c r="AH181" i="2"/>
  <c r="AR337" i="2"/>
  <c r="AR259" i="2"/>
  <c r="AR181" i="2"/>
  <c r="BB337" i="2"/>
  <c r="BB259" i="2"/>
  <c r="BB181" i="2"/>
  <c r="AA178" i="2"/>
  <c r="E215" i="1"/>
  <c r="E141" i="1"/>
  <c r="E175" i="1"/>
  <c r="E158" i="1"/>
  <c r="G215" i="1"/>
  <c r="G175" i="1"/>
  <c r="G158" i="1"/>
  <c r="G141" i="1"/>
  <c r="I215" i="1"/>
  <c r="I141" i="1"/>
  <c r="I175" i="1"/>
  <c r="I158" i="1"/>
  <c r="K215" i="1"/>
  <c r="K175" i="1"/>
  <c r="K158" i="1"/>
  <c r="K141" i="1"/>
  <c r="M215" i="1"/>
  <c r="M141" i="1"/>
  <c r="M175" i="1"/>
  <c r="M158" i="1"/>
  <c r="O215" i="1"/>
  <c r="O175" i="1"/>
  <c r="O158" i="1"/>
  <c r="O141" i="1"/>
  <c r="Q215" i="1"/>
  <c r="Q141" i="1"/>
  <c r="Q175" i="1"/>
  <c r="Q158" i="1"/>
  <c r="S215" i="1"/>
  <c r="S175" i="1"/>
  <c r="S158" i="1"/>
  <c r="S141" i="1"/>
  <c r="U215" i="1"/>
  <c r="U141" i="1"/>
  <c r="U175" i="1"/>
  <c r="U158" i="1"/>
  <c r="W215" i="1"/>
  <c r="W175" i="1"/>
  <c r="W158" i="1"/>
  <c r="W141" i="1"/>
  <c r="D216" i="1"/>
  <c r="D176" i="1"/>
  <c r="D159" i="1"/>
  <c r="D142" i="1"/>
  <c r="F216" i="1"/>
  <c r="F142" i="1"/>
  <c r="F176" i="1"/>
  <c r="F159" i="1"/>
  <c r="H216" i="1"/>
  <c r="H176" i="1"/>
  <c r="H159" i="1"/>
  <c r="H142" i="1"/>
  <c r="J216" i="1"/>
  <c r="J142" i="1"/>
  <c r="J176" i="1"/>
  <c r="J159" i="1"/>
  <c r="L216" i="1"/>
  <c r="L176" i="1"/>
  <c r="L159" i="1"/>
  <c r="L142" i="1"/>
  <c r="N216" i="1"/>
  <c r="N142" i="1"/>
  <c r="N176" i="1"/>
  <c r="N159" i="1"/>
  <c r="P216" i="1"/>
  <c r="P176" i="1"/>
  <c r="P159" i="1"/>
  <c r="P142" i="1"/>
  <c r="R216" i="1"/>
  <c r="R142" i="1"/>
  <c r="R176" i="1"/>
  <c r="R159" i="1"/>
  <c r="T216" i="1"/>
  <c r="T176" i="1"/>
  <c r="T159" i="1"/>
  <c r="T142" i="1"/>
  <c r="V216" i="1"/>
  <c r="V142" i="1"/>
  <c r="V176" i="1"/>
  <c r="V159" i="1"/>
  <c r="E217" i="1"/>
  <c r="E143" i="1"/>
  <c r="E177" i="1"/>
  <c r="E160" i="1"/>
  <c r="G217" i="1"/>
  <c r="G177" i="1"/>
  <c r="G160" i="1"/>
  <c r="G143" i="1"/>
  <c r="I217" i="1"/>
  <c r="I143" i="1"/>
  <c r="I177" i="1"/>
  <c r="I160" i="1"/>
  <c r="K217" i="1"/>
  <c r="K177" i="1"/>
  <c r="K160" i="1"/>
  <c r="K143" i="1"/>
  <c r="M217" i="1"/>
  <c r="M143" i="1"/>
  <c r="M177" i="1"/>
  <c r="M160" i="1"/>
  <c r="O217" i="1"/>
  <c r="O177" i="1"/>
  <c r="O160" i="1"/>
  <c r="O143" i="1"/>
  <c r="Q217" i="1"/>
  <c r="Q143" i="1"/>
  <c r="Q177" i="1"/>
  <c r="Q160" i="1"/>
  <c r="S217" i="1"/>
  <c r="S177" i="1"/>
  <c r="S160" i="1"/>
  <c r="S143" i="1"/>
  <c r="U217" i="1"/>
  <c r="U143" i="1"/>
  <c r="U177" i="1"/>
  <c r="U160" i="1"/>
  <c r="W217" i="1"/>
  <c r="W177" i="1"/>
  <c r="W160" i="1"/>
  <c r="W143" i="1"/>
  <c r="D218" i="1"/>
  <c r="D178" i="1"/>
  <c r="D161" i="1"/>
  <c r="D144" i="1"/>
  <c r="F218" i="1"/>
  <c r="F144" i="1"/>
  <c r="F178" i="1"/>
  <c r="F161" i="1"/>
  <c r="H218" i="1"/>
  <c r="H178" i="1"/>
  <c r="H161" i="1"/>
  <c r="H144" i="1"/>
  <c r="J218" i="1"/>
  <c r="J144" i="1"/>
  <c r="J178" i="1"/>
  <c r="J161" i="1"/>
  <c r="L218" i="1"/>
  <c r="L178" i="1"/>
  <c r="L161" i="1"/>
  <c r="L144" i="1"/>
  <c r="N218" i="1"/>
  <c r="N144" i="1"/>
  <c r="N178" i="1"/>
  <c r="N161" i="1"/>
  <c r="P218" i="1"/>
  <c r="P178" i="1"/>
  <c r="P161" i="1"/>
  <c r="P144" i="1"/>
  <c r="R218" i="1"/>
  <c r="R144" i="1"/>
  <c r="R178" i="1"/>
  <c r="R161" i="1"/>
  <c r="T218" i="1"/>
  <c r="T178" i="1"/>
  <c r="T161" i="1"/>
  <c r="T144" i="1"/>
  <c r="V218" i="1"/>
  <c r="V144" i="1"/>
  <c r="V178" i="1"/>
  <c r="V161" i="1"/>
  <c r="E219" i="1"/>
  <c r="E145" i="1"/>
  <c r="E179" i="1"/>
  <c r="E162" i="1"/>
  <c r="G219" i="1"/>
  <c r="G179" i="1"/>
  <c r="G162" i="1"/>
  <c r="G145" i="1"/>
  <c r="I219" i="1"/>
  <c r="I145" i="1"/>
  <c r="I179" i="1"/>
  <c r="I162" i="1"/>
  <c r="K219" i="1"/>
  <c r="K179" i="1"/>
  <c r="K162" i="1"/>
  <c r="K145" i="1"/>
  <c r="M219" i="1"/>
  <c r="M145" i="1"/>
  <c r="M179" i="1"/>
  <c r="M162" i="1"/>
  <c r="O219" i="1"/>
  <c r="O179" i="1"/>
  <c r="O162" i="1"/>
  <c r="O145" i="1"/>
  <c r="Q219" i="1"/>
  <c r="Q145" i="1"/>
  <c r="Q179" i="1"/>
  <c r="Q162" i="1"/>
  <c r="S219" i="1"/>
  <c r="S179" i="1"/>
  <c r="S162" i="1"/>
  <c r="S145" i="1"/>
  <c r="U219" i="1"/>
  <c r="U145" i="1"/>
  <c r="U179" i="1"/>
  <c r="U162" i="1"/>
  <c r="W219" i="1"/>
  <c r="W179" i="1"/>
  <c r="W162" i="1"/>
  <c r="W145" i="1"/>
  <c r="D215" i="1"/>
  <c r="D175" i="1"/>
  <c r="D158" i="1"/>
  <c r="F215" i="1"/>
  <c r="F175" i="1"/>
  <c r="F158" i="1"/>
  <c r="H215" i="1"/>
  <c r="H175" i="1"/>
  <c r="H158" i="1"/>
  <c r="J215" i="1"/>
  <c r="J175" i="1"/>
  <c r="J158" i="1"/>
  <c r="L215" i="1"/>
  <c r="L175" i="1"/>
  <c r="L158" i="1"/>
  <c r="N215" i="1"/>
  <c r="N175" i="1"/>
  <c r="N158" i="1"/>
  <c r="P215" i="1"/>
  <c r="P175" i="1"/>
  <c r="P158" i="1"/>
  <c r="R215" i="1"/>
  <c r="R175" i="1"/>
  <c r="R158" i="1"/>
  <c r="T215" i="1"/>
  <c r="T175" i="1"/>
  <c r="T158" i="1"/>
  <c r="V215" i="1"/>
  <c r="V175" i="1"/>
  <c r="V158" i="1"/>
  <c r="E216" i="1"/>
  <c r="E176" i="1"/>
  <c r="E159" i="1"/>
  <c r="G216" i="1"/>
  <c r="G176" i="1"/>
  <c r="G159" i="1"/>
  <c r="I216" i="1"/>
  <c r="I176" i="1"/>
  <c r="I159" i="1"/>
  <c r="K216" i="1"/>
  <c r="K176" i="1"/>
  <c r="K159" i="1"/>
  <c r="M216" i="1"/>
  <c r="M176" i="1"/>
  <c r="M159" i="1"/>
  <c r="O216" i="1"/>
  <c r="O176" i="1"/>
  <c r="O159" i="1"/>
  <c r="Q216" i="1"/>
  <c r="Q176" i="1"/>
  <c r="Q159" i="1"/>
  <c r="S216" i="1"/>
  <c r="S176" i="1"/>
  <c r="S159" i="1"/>
  <c r="U216" i="1"/>
  <c r="U176" i="1"/>
  <c r="U159" i="1"/>
  <c r="W216" i="1"/>
  <c r="W176" i="1"/>
  <c r="W159" i="1"/>
  <c r="D217" i="1"/>
  <c r="D177" i="1"/>
  <c r="D160" i="1"/>
  <c r="F217" i="1"/>
  <c r="F177" i="1"/>
  <c r="F160" i="1"/>
  <c r="H217" i="1"/>
  <c r="H177" i="1"/>
  <c r="H160" i="1"/>
  <c r="J217" i="1"/>
  <c r="J177" i="1"/>
  <c r="J160" i="1"/>
  <c r="L217" i="1"/>
  <c r="L177" i="1"/>
  <c r="L160" i="1"/>
  <c r="N217" i="1"/>
  <c r="N177" i="1"/>
  <c r="N160" i="1"/>
  <c r="P217" i="1"/>
  <c r="P177" i="1"/>
  <c r="P160" i="1"/>
  <c r="R217" i="1"/>
  <c r="R177" i="1"/>
  <c r="R160" i="1"/>
  <c r="T217" i="1"/>
  <c r="T177" i="1"/>
  <c r="T160" i="1"/>
  <c r="V217" i="1"/>
  <c r="V177" i="1"/>
  <c r="V160" i="1"/>
  <c r="E218" i="1"/>
  <c r="E178" i="1"/>
  <c r="E161" i="1"/>
  <c r="G218" i="1"/>
  <c r="G178" i="1"/>
  <c r="G161" i="1"/>
  <c r="I218" i="1"/>
  <c r="I178" i="1"/>
  <c r="I161" i="1"/>
  <c r="K218" i="1"/>
  <c r="K178" i="1"/>
  <c r="K161" i="1"/>
  <c r="M218" i="1"/>
  <c r="M178" i="1"/>
  <c r="M161" i="1"/>
  <c r="O218" i="1"/>
  <c r="O178" i="1"/>
  <c r="O161" i="1"/>
  <c r="Q218" i="1"/>
  <c r="Q178" i="1"/>
  <c r="Q161" i="1"/>
  <c r="S218" i="1"/>
  <c r="S178" i="1"/>
  <c r="S161" i="1"/>
  <c r="U218" i="1"/>
  <c r="U178" i="1"/>
  <c r="U161" i="1"/>
  <c r="W218" i="1"/>
  <c r="W178" i="1"/>
  <c r="W161" i="1"/>
  <c r="D219" i="1"/>
  <c r="D179" i="1"/>
  <c r="D162" i="1"/>
  <c r="F219" i="1"/>
  <c r="F179" i="1"/>
  <c r="F162" i="1"/>
  <c r="H219" i="1"/>
  <c r="H179" i="1"/>
  <c r="H162" i="1"/>
  <c r="J219" i="1"/>
  <c r="J179" i="1"/>
  <c r="J162" i="1"/>
  <c r="L219" i="1"/>
  <c r="L179" i="1"/>
  <c r="L162" i="1"/>
  <c r="N219" i="1"/>
  <c r="N179" i="1"/>
  <c r="N162" i="1"/>
  <c r="P219" i="1"/>
  <c r="P179" i="1"/>
  <c r="P162" i="1"/>
  <c r="R219" i="1"/>
  <c r="R179" i="1"/>
  <c r="R162" i="1"/>
  <c r="T219" i="1"/>
  <c r="T179" i="1"/>
  <c r="T162" i="1"/>
  <c r="V219" i="1"/>
  <c r="V179" i="1"/>
  <c r="V162" i="1"/>
  <c r="E220" i="1"/>
  <c r="E180" i="1"/>
  <c r="E163" i="1"/>
  <c r="E146" i="1"/>
  <c r="G220" i="1"/>
  <c r="G180" i="1"/>
  <c r="G163" i="1"/>
  <c r="G146" i="1"/>
  <c r="I220" i="1"/>
  <c r="I180" i="1"/>
  <c r="I163" i="1"/>
  <c r="I146" i="1"/>
  <c r="K220" i="1"/>
  <c r="K180" i="1"/>
  <c r="K163" i="1"/>
  <c r="K146" i="1"/>
  <c r="M220" i="1"/>
  <c r="M180" i="1"/>
  <c r="M163" i="1"/>
  <c r="M146" i="1"/>
  <c r="O220" i="1"/>
  <c r="O180" i="1"/>
  <c r="O163" i="1"/>
  <c r="O146" i="1"/>
  <c r="Q220" i="1"/>
  <c r="Q180" i="1"/>
  <c r="Q163" i="1"/>
  <c r="Q146" i="1"/>
  <c r="S220" i="1"/>
  <c r="S180" i="1"/>
  <c r="S163" i="1"/>
  <c r="S146" i="1"/>
  <c r="U220" i="1"/>
  <c r="U180" i="1"/>
  <c r="U163" i="1"/>
  <c r="U146" i="1"/>
  <c r="W220" i="1"/>
  <c r="W180" i="1"/>
  <c r="W163" i="1"/>
  <c r="W146" i="1"/>
  <c r="D141" i="1"/>
  <c r="F141" i="1"/>
  <c r="H141" i="1"/>
  <c r="J141" i="1"/>
  <c r="L141" i="1"/>
  <c r="N141" i="1"/>
  <c r="P141" i="1"/>
  <c r="R141" i="1"/>
  <c r="T141" i="1"/>
  <c r="V141" i="1"/>
  <c r="E142" i="1"/>
  <c r="G142" i="1"/>
  <c r="I142" i="1"/>
  <c r="K142" i="1"/>
  <c r="M142" i="1"/>
  <c r="O142" i="1"/>
  <c r="Q142" i="1"/>
  <c r="S142" i="1"/>
  <c r="U142" i="1"/>
  <c r="W142" i="1"/>
  <c r="D143" i="1"/>
  <c r="F143" i="1"/>
  <c r="H143" i="1"/>
  <c r="J143" i="1"/>
  <c r="L143" i="1"/>
  <c r="N143" i="1"/>
  <c r="P143" i="1"/>
  <c r="R143" i="1"/>
  <c r="T143" i="1"/>
  <c r="V143" i="1"/>
  <c r="E144" i="1"/>
  <c r="G144" i="1"/>
  <c r="I144" i="1"/>
  <c r="K144" i="1"/>
  <c r="M144" i="1"/>
  <c r="O144" i="1"/>
  <c r="Q144" i="1"/>
  <c r="S144" i="1"/>
  <c r="U144" i="1"/>
  <c r="W144" i="1"/>
  <c r="D145" i="1"/>
  <c r="F145" i="1"/>
  <c r="H145" i="1"/>
  <c r="J145" i="1"/>
  <c r="L145" i="1"/>
  <c r="N145" i="1"/>
  <c r="P145" i="1"/>
  <c r="R145" i="1"/>
  <c r="T145" i="1"/>
  <c r="V145" i="1"/>
  <c r="F146" i="1"/>
  <c r="J146" i="1"/>
  <c r="N146" i="1"/>
  <c r="R146" i="1"/>
  <c r="V146" i="1"/>
  <c r="F163" i="1"/>
  <c r="J163" i="1"/>
  <c r="N163" i="1"/>
  <c r="R163" i="1"/>
  <c r="V163" i="1"/>
  <c r="F180" i="1"/>
  <c r="J180" i="1"/>
  <c r="N180" i="1"/>
  <c r="R180" i="1"/>
  <c r="V180" i="1"/>
  <c r="D146" i="1"/>
  <c r="H146" i="1"/>
  <c r="L146" i="1"/>
  <c r="P146" i="1"/>
  <c r="T146" i="1"/>
  <c r="D163" i="1"/>
  <c r="H163" i="1"/>
  <c r="L163" i="1"/>
  <c r="P163" i="1"/>
  <c r="T163" i="1"/>
  <c r="D180" i="1"/>
  <c r="H180" i="1"/>
  <c r="L180" i="1"/>
  <c r="P180" i="1"/>
  <c r="T180" i="1"/>
  <c r="AN333" i="2" l="1"/>
  <c r="T414" i="2"/>
  <c r="AJ103" i="2"/>
  <c r="AJ259" i="2" s="1"/>
  <c r="AI181" i="2"/>
  <c r="AI259" i="2"/>
  <c r="AX177" i="2"/>
  <c r="AX255" i="2"/>
  <c r="AD336" i="2"/>
  <c r="J180" i="2"/>
  <c r="AD258" i="2"/>
  <c r="K102" i="2"/>
  <c r="K414" i="2" s="1"/>
  <c r="J258" i="2"/>
  <c r="Y181" i="2"/>
  <c r="P103" i="2"/>
  <c r="P337" i="2" s="1"/>
  <c r="J336" i="2"/>
  <c r="O415" i="2"/>
  <c r="AS256" i="2"/>
  <c r="Y337" i="2"/>
  <c r="AX180" i="2"/>
  <c r="AY258" i="2"/>
  <c r="AX258" i="2"/>
  <c r="U102" i="2"/>
  <c r="U258" i="2" s="1"/>
  <c r="Z103" i="2"/>
  <c r="Z181" i="2" s="1"/>
  <c r="T258" i="2"/>
  <c r="T180" i="2"/>
  <c r="AN180" i="2"/>
  <c r="AJ100" i="2"/>
  <c r="AJ256" i="2" s="1"/>
  <c r="E259" i="2"/>
  <c r="AN258" i="2"/>
  <c r="AI256" i="2"/>
  <c r="AJ99" i="2"/>
  <c r="AK99" i="2" s="1"/>
  <c r="AS334" i="2"/>
  <c r="F103" i="2"/>
  <c r="F415" i="2" s="1"/>
  <c r="E337" i="2"/>
  <c r="AN336" i="2"/>
  <c r="AI334" i="2"/>
  <c r="AI177" i="2"/>
  <c r="AI255" i="2"/>
  <c r="E415" i="2"/>
  <c r="O181" i="2"/>
  <c r="O259" i="2"/>
  <c r="AD180" i="2"/>
  <c r="AT100" i="2"/>
  <c r="AT256" i="2" s="1"/>
  <c r="AS259" i="2"/>
  <c r="AO99" i="2"/>
  <c r="AO333" i="2" s="1"/>
  <c r="AS181" i="2"/>
  <c r="AT103" i="2"/>
  <c r="AT259" i="2" s="1"/>
  <c r="O414" i="2"/>
  <c r="O336" i="2"/>
  <c r="O258" i="2"/>
  <c r="O180" i="2"/>
  <c r="P102" i="2"/>
  <c r="AD333" i="2"/>
  <c r="AD255" i="2"/>
  <c r="AD177" i="2"/>
  <c r="AE99" i="2"/>
  <c r="AX337" i="2"/>
  <c r="AX259" i="2"/>
  <c r="AX181" i="2"/>
  <c r="AD337" i="2"/>
  <c r="AD259" i="2"/>
  <c r="AD181" i="2"/>
  <c r="AE103" i="2"/>
  <c r="J415" i="2"/>
  <c r="J337" i="2"/>
  <c r="J259" i="2"/>
  <c r="J181" i="2"/>
  <c r="K103" i="2"/>
  <c r="AS336" i="2"/>
  <c r="AS258" i="2"/>
  <c r="AS180" i="2"/>
  <c r="AT102" i="2"/>
  <c r="AO336" i="2"/>
  <c r="AO258" i="2"/>
  <c r="AO180" i="2"/>
  <c r="AP102" i="2"/>
  <c r="Y336" i="2"/>
  <c r="Y258" i="2"/>
  <c r="Y180" i="2"/>
  <c r="Z102" i="2"/>
  <c r="AX334" i="2"/>
  <c r="AX256" i="2"/>
  <c r="AX178" i="2"/>
  <c r="AD334" i="2"/>
  <c r="AD256" i="2"/>
  <c r="AD178" i="2"/>
  <c r="AE100" i="2"/>
  <c r="AN337" i="2"/>
  <c r="AN259" i="2"/>
  <c r="AN181" i="2"/>
  <c r="AO103" i="2"/>
  <c r="T415" i="2"/>
  <c r="T337" i="2"/>
  <c r="T259" i="2"/>
  <c r="T181" i="2"/>
  <c r="U103" i="2"/>
  <c r="AI336" i="2"/>
  <c r="AI258" i="2"/>
  <c r="AI180" i="2"/>
  <c r="AJ102" i="2"/>
  <c r="AE336" i="2"/>
  <c r="AE258" i="2"/>
  <c r="AE180" i="2"/>
  <c r="AF102" i="2"/>
  <c r="E414" i="2"/>
  <c r="E336" i="2"/>
  <c r="E258" i="2"/>
  <c r="E180" i="2"/>
  <c r="F102" i="2"/>
  <c r="AN334" i="2"/>
  <c r="AN256" i="2"/>
  <c r="AN178" i="2"/>
  <c r="AO100" i="2"/>
  <c r="AS333" i="2"/>
  <c r="AS255" i="2"/>
  <c r="AS177" i="2"/>
  <c r="AT99" i="2"/>
  <c r="AY336" i="2" l="1"/>
  <c r="AY177" i="2"/>
  <c r="AY255" i="2"/>
  <c r="AY333" i="2"/>
  <c r="AJ337" i="2"/>
  <c r="AK103" i="2"/>
  <c r="AJ181" i="2"/>
  <c r="U414" i="2"/>
  <c r="K336" i="2"/>
  <c r="K180" i="2"/>
  <c r="K258" i="2"/>
  <c r="AP99" i="2"/>
  <c r="AP255" i="2" s="1"/>
  <c r="P415" i="2"/>
  <c r="F181" i="2"/>
  <c r="L102" i="2"/>
  <c r="L414" i="2" s="1"/>
  <c r="G103" i="2"/>
  <c r="G415" i="2" s="1"/>
  <c r="AO255" i="2"/>
  <c r="Q103" i="2"/>
  <c r="Q259" i="2" s="1"/>
  <c r="P181" i="2"/>
  <c r="F259" i="2"/>
  <c r="F337" i="2"/>
  <c r="P259" i="2"/>
  <c r="AZ258" i="2"/>
  <c r="AY180" i="2"/>
  <c r="U336" i="2"/>
  <c r="AT337" i="2"/>
  <c r="AO177" i="2"/>
  <c r="AU100" i="2"/>
  <c r="AU334" i="2" s="1"/>
  <c r="AU103" i="2"/>
  <c r="AV103" i="2" s="1"/>
  <c r="AA103" i="2"/>
  <c r="AA181" i="2" s="1"/>
  <c r="AJ177" i="2"/>
  <c r="Z259" i="2"/>
  <c r="AJ255" i="2"/>
  <c r="Z337" i="2"/>
  <c r="AT181" i="2"/>
  <c r="AT334" i="2"/>
  <c r="AK100" i="2"/>
  <c r="AK256" i="2" s="1"/>
  <c r="AJ178" i="2"/>
  <c r="AJ333" i="2"/>
  <c r="AT178" i="2"/>
  <c r="AJ334" i="2"/>
  <c r="V102" i="2"/>
  <c r="V180" i="2" s="1"/>
  <c r="U180" i="2"/>
  <c r="AO337" i="2"/>
  <c r="AO259" i="2"/>
  <c r="AP103" i="2"/>
  <c r="AO181" i="2"/>
  <c r="P414" i="2"/>
  <c r="P336" i="2"/>
  <c r="P258" i="2"/>
  <c r="P180" i="2"/>
  <c r="Q102" i="2"/>
  <c r="AK337" i="2"/>
  <c r="AK259" i="2"/>
  <c r="AL103" i="2"/>
  <c r="AK181" i="2"/>
  <c r="AT333" i="2"/>
  <c r="AT255" i="2"/>
  <c r="AT177" i="2"/>
  <c r="AU99" i="2"/>
  <c r="AO334" i="2"/>
  <c r="AO256" i="2"/>
  <c r="AO178" i="2"/>
  <c r="AP100" i="2"/>
  <c r="F414" i="2"/>
  <c r="F336" i="2"/>
  <c r="F258" i="2"/>
  <c r="G102" i="2"/>
  <c r="F180" i="2"/>
  <c r="AF336" i="2"/>
  <c r="AF258" i="2"/>
  <c r="AF180" i="2"/>
  <c r="AG102" i="2"/>
  <c r="AJ336" i="2"/>
  <c r="AJ258" i="2"/>
  <c r="AJ180" i="2"/>
  <c r="AK102" i="2"/>
  <c r="U415" i="2"/>
  <c r="U337" i="2"/>
  <c r="U259" i="2"/>
  <c r="V103" i="2"/>
  <c r="U181" i="2"/>
  <c r="AK333" i="2"/>
  <c r="AK255" i="2"/>
  <c r="AK177" i="2"/>
  <c r="AL99" i="2"/>
  <c r="AZ333" i="2"/>
  <c r="AZ255" i="2"/>
  <c r="AZ177" i="2"/>
  <c r="AE334" i="2"/>
  <c r="AE256" i="2"/>
  <c r="AF100" i="2"/>
  <c r="AE178" i="2"/>
  <c r="AY334" i="2"/>
  <c r="AY256" i="2"/>
  <c r="AY178" i="2"/>
  <c r="Z336" i="2"/>
  <c r="Z258" i="2"/>
  <c r="AA102" i="2"/>
  <c r="Z180" i="2"/>
  <c r="AP336" i="2"/>
  <c r="AP258" i="2"/>
  <c r="AQ102" i="2"/>
  <c r="AP180" i="2"/>
  <c r="AT336" i="2"/>
  <c r="AT258" i="2"/>
  <c r="AU102" i="2"/>
  <c r="AT180" i="2"/>
  <c r="K415" i="2"/>
  <c r="K337" i="2"/>
  <c r="K259" i="2"/>
  <c r="K181" i="2"/>
  <c r="L103" i="2"/>
  <c r="AE337" i="2"/>
  <c r="AE259" i="2"/>
  <c r="AE181" i="2"/>
  <c r="AF103" i="2"/>
  <c r="AY337" i="2"/>
  <c r="AY259" i="2"/>
  <c r="AY181" i="2"/>
  <c r="AE333" i="2"/>
  <c r="AE255" i="2"/>
  <c r="AE177" i="2"/>
  <c r="AF99" i="2"/>
  <c r="G337" i="2" l="1"/>
  <c r="AQ99" i="2"/>
  <c r="AU181" i="2"/>
  <c r="AP177" i="2"/>
  <c r="AP333" i="2"/>
  <c r="R103" i="2"/>
  <c r="R259" i="2" s="1"/>
  <c r="H103" i="2"/>
  <c r="H415" i="2" s="1"/>
  <c r="AZ336" i="2"/>
  <c r="Q181" i="2"/>
  <c r="BA336" i="2"/>
  <c r="G181" i="2"/>
  <c r="AZ180" i="2"/>
  <c r="G259" i="2"/>
  <c r="L180" i="2"/>
  <c r="M102" i="2"/>
  <c r="M414" i="2" s="1"/>
  <c r="L258" i="2"/>
  <c r="Q337" i="2"/>
  <c r="L336" i="2"/>
  <c r="Q415" i="2"/>
  <c r="AL100" i="2"/>
  <c r="AL334" i="2" s="1"/>
  <c r="AK178" i="2"/>
  <c r="AU337" i="2"/>
  <c r="W102" i="2"/>
  <c r="W414" i="2" s="1"/>
  <c r="AU259" i="2"/>
  <c r="V258" i="2"/>
  <c r="AU178" i="2"/>
  <c r="V336" i="2"/>
  <c r="AK334" i="2"/>
  <c r="AV100" i="2"/>
  <c r="AV334" i="2" s="1"/>
  <c r="V414" i="2"/>
  <c r="AU256" i="2"/>
  <c r="AB103" i="2"/>
  <c r="AB259" i="2" s="1"/>
  <c r="AA337" i="2"/>
  <c r="AA259" i="2"/>
  <c r="AL337" i="2"/>
  <c r="AL259" i="2"/>
  <c r="AL181" i="2"/>
  <c r="AF333" i="2"/>
  <c r="AF255" i="2"/>
  <c r="AF177" i="2"/>
  <c r="AG99" i="2"/>
  <c r="AZ337" i="2"/>
  <c r="AZ259" i="2"/>
  <c r="AZ181" i="2"/>
  <c r="AV337" i="2"/>
  <c r="AV259" i="2"/>
  <c r="AV181" i="2"/>
  <c r="AF337" i="2"/>
  <c r="AF259" i="2"/>
  <c r="AF181" i="2"/>
  <c r="AG103" i="2"/>
  <c r="L415" i="2"/>
  <c r="L337" i="2"/>
  <c r="L259" i="2"/>
  <c r="L181" i="2"/>
  <c r="M103" i="2"/>
  <c r="AU336" i="2"/>
  <c r="AU258" i="2"/>
  <c r="AU180" i="2"/>
  <c r="AV102" i="2"/>
  <c r="AQ336" i="2"/>
  <c r="AQ258" i="2"/>
  <c r="AQ180" i="2"/>
  <c r="AA336" i="2"/>
  <c r="AA258" i="2"/>
  <c r="AA180" i="2"/>
  <c r="AB102" i="2"/>
  <c r="AL333" i="2"/>
  <c r="AL255" i="2"/>
  <c r="AL177" i="2"/>
  <c r="AK336" i="2"/>
  <c r="AK258" i="2"/>
  <c r="AK180" i="2"/>
  <c r="AL102" i="2"/>
  <c r="AG336" i="2"/>
  <c r="AG258" i="2"/>
  <c r="AG180" i="2"/>
  <c r="AZ334" i="2"/>
  <c r="AZ256" i="2"/>
  <c r="AZ178" i="2"/>
  <c r="AF334" i="2"/>
  <c r="AF256" i="2"/>
  <c r="AF178" i="2"/>
  <c r="AG100" i="2"/>
  <c r="BA333" i="2"/>
  <c r="BA255" i="2"/>
  <c r="BA177" i="2"/>
  <c r="V415" i="2"/>
  <c r="V337" i="2"/>
  <c r="V259" i="2"/>
  <c r="V181" i="2"/>
  <c r="W103" i="2"/>
  <c r="G414" i="2"/>
  <c r="G336" i="2"/>
  <c r="G258" i="2"/>
  <c r="G180" i="2"/>
  <c r="H102" i="2"/>
  <c r="AP334" i="2"/>
  <c r="AP256" i="2"/>
  <c r="AP178" i="2"/>
  <c r="AQ100" i="2"/>
  <c r="AU333" i="2"/>
  <c r="AU255" i="2"/>
  <c r="AU177" i="2"/>
  <c r="AV99" i="2"/>
  <c r="AQ333" i="2"/>
  <c r="AQ255" i="2"/>
  <c r="AQ177" i="2"/>
  <c r="Q414" i="2"/>
  <c r="Q336" i="2"/>
  <c r="Q258" i="2"/>
  <c r="Q180" i="2"/>
  <c r="R102" i="2"/>
  <c r="R337" i="2"/>
  <c r="AP337" i="2"/>
  <c r="AP259" i="2"/>
  <c r="AP181" i="2"/>
  <c r="AQ103" i="2"/>
  <c r="AL256" i="2" l="1"/>
  <c r="AL178" i="2"/>
  <c r="R415" i="2"/>
  <c r="H337" i="2"/>
  <c r="H181" i="2"/>
  <c r="H259" i="2"/>
  <c r="W180" i="2"/>
  <c r="BA258" i="2"/>
  <c r="BA180" i="2"/>
  <c r="W258" i="2"/>
  <c r="R181" i="2"/>
  <c r="W336" i="2"/>
  <c r="M180" i="2"/>
  <c r="M258" i="2"/>
  <c r="M336" i="2"/>
  <c r="AV256" i="2"/>
  <c r="AV178" i="2"/>
  <c r="AB337" i="2"/>
  <c r="AB181" i="2"/>
  <c r="AG337" i="2"/>
  <c r="AG259" i="2"/>
  <c r="AG181" i="2"/>
  <c r="AQ334" i="2"/>
  <c r="AQ256" i="2"/>
  <c r="AQ178" i="2"/>
  <c r="H414" i="2"/>
  <c r="H336" i="2"/>
  <c r="H258" i="2"/>
  <c r="H180" i="2"/>
  <c r="BA334" i="2"/>
  <c r="BA256" i="2"/>
  <c r="BA178" i="2"/>
  <c r="AL336" i="2"/>
  <c r="AL258" i="2"/>
  <c r="AL180" i="2"/>
  <c r="AV336" i="2"/>
  <c r="AV258" i="2"/>
  <c r="AV180" i="2"/>
  <c r="M415" i="2"/>
  <c r="M337" i="2"/>
  <c r="M259" i="2"/>
  <c r="M181" i="2"/>
  <c r="AQ337" i="2"/>
  <c r="AQ259" i="2"/>
  <c r="AQ181" i="2"/>
  <c r="R414" i="2"/>
  <c r="R336" i="2"/>
  <c r="R258" i="2"/>
  <c r="R180" i="2"/>
  <c r="AV333" i="2"/>
  <c r="AV255" i="2"/>
  <c r="AV177" i="2"/>
  <c r="W415" i="2"/>
  <c r="W337" i="2"/>
  <c r="W259" i="2"/>
  <c r="W181" i="2"/>
  <c r="AG334" i="2"/>
  <c r="AG256" i="2"/>
  <c r="AG178" i="2"/>
  <c r="AB336" i="2"/>
  <c r="AB258" i="2"/>
  <c r="AB180" i="2"/>
  <c r="BA337" i="2"/>
  <c r="BA259" i="2"/>
  <c r="BA181" i="2"/>
  <c r="AG333" i="2"/>
  <c r="AG255" i="2"/>
  <c r="AG177" i="2"/>
</calcChain>
</file>

<file path=xl/sharedStrings.xml><?xml version="1.0" encoding="utf-8"?>
<sst xmlns="http://schemas.openxmlformats.org/spreadsheetml/2006/main" count="911" uniqueCount="192">
  <si>
    <t>Tabelle 01-01: Rahmendaten für die Entwicklung des Gebäudebestands</t>
  </si>
  <si>
    <t>Kenngrösse</t>
  </si>
  <si>
    <t>Einheit</t>
  </si>
  <si>
    <t>Tsd.</t>
  </si>
  <si>
    <t>Prozent</t>
  </si>
  <si>
    <t>Abrissrate</t>
  </si>
  <si>
    <t>Prozent pro Jahr</t>
  </si>
  <si>
    <t>abgerisse Wohnungen</t>
  </si>
  <si>
    <t>2) Jahresmittel</t>
  </si>
  <si>
    <t>Tabelle 01-02: Wohnungsbestand in den Szenarien</t>
  </si>
  <si>
    <t>Gebäudetyp</t>
  </si>
  <si>
    <t>EZFH</t>
  </si>
  <si>
    <t>MFH</t>
  </si>
  <si>
    <t>SoGWo</t>
  </si>
  <si>
    <t>MFH - Zweit- und Ferienwohnungen</t>
  </si>
  <si>
    <t>Gesamt</t>
  </si>
  <si>
    <t>ZERO - alle Varianten</t>
  </si>
  <si>
    <t>Anlagenart</t>
  </si>
  <si>
    <t>Heizöl Zentral</t>
  </si>
  <si>
    <t>Gas Zentral</t>
  </si>
  <si>
    <t>Holz Zentral</t>
  </si>
  <si>
    <t>Wärmepumpe</t>
  </si>
  <si>
    <t>Fernwärme</t>
  </si>
  <si>
    <t>* für die Berechnung des Mittelwerts gehen Wärmepumpen mit einem synthetischen Wirkungsgrad von 100 % ein</t>
  </si>
  <si>
    <t xml:space="preserve">ZERO-Basis </t>
  </si>
  <si>
    <t>Gebäudetyp / Anlagenart</t>
  </si>
  <si>
    <t>Heizöl</t>
  </si>
  <si>
    <t>Gas</t>
  </si>
  <si>
    <t>Holz</t>
  </si>
  <si>
    <t>Strom</t>
  </si>
  <si>
    <t>Wärmepumpen</t>
  </si>
  <si>
    <t>Fernwärme/Nahwärme</t>
  </si>
  <si>
    <t>sonstige</t>
  </si>
  <si>
    <t>insgesamt</t>
  </si>
  <si>
    <t>sonstige/keine Heizung</t>
  </si>
  <si>
    <t>Neubauten</t>
  </si>
  <si>
    <t>bei Neubauten</t>
  </si>
  <si>
    <t>Gesamtsanierungen</t>
  </si>
  <si>
    <t>bei Gesamtsanierungen</t>
  </si>
  <si>
    <t>ZERO-A</t>
  </si>
  <si>
    <t>ZERO-B</t>
  </si>
  <si>
    <t>ZERO-C</t>
  </si>
  <si>
    <t xml:space="preserve">WWB </t>
  </si>
  <si>
    <t>PHH insgesamt (EZFH, MFH inkl. WO in sonstigen Gebäuden)</t>
  </si>
  <si>
    <t xml:space="preserve">Alle Szeanrien </t>
  </si>
  <si>
    <t>Bezugsbasis</t>
  </si>
  <si>
    <t>Bermerkung  zur Bezugsbasis:</t>
  </si>
  <si>
    <t>Geschirrspüler</t>
  </si>
  <si>
    <t>G(eräte)</t>
  </si>
  <si>
    <t xml:space="preserve">Kühlschrank </t>
  </si>
  <si>
    <t xml:space="preserve">Kühl-Gefrier-Kombi </t>
  </si>
  <si>
    <t xml:space="preserve">Tiefkühltruhe </t>
  </si>
  <si>
    <t xml:space="preserve">Tiefkühlschrank </t>
  </si>
  <si>
    <t xml:space="preserve">Waschmaschine </t>
  </si>
  <si>
    <t>HH*</t>
  </si>
  <si>
    <t xml:space="preserve">Waschtrockner </t>
  </si>
  <si>
    <t xml:space="preserve">Wäschetrockner </t>
  </si>
  <si>
    <t>TV</t>
  </si>
  <si>
    <t>Settop-boxen</t>
  </si>
  <si>
    <t>Video</t>
  </si>
  <si>
    <t>PC Desktop</t>
  </si>
  <si>
    <t>PC Laptop</t>
  </si>
  <si>
    <t>Tablet</t>
  </si>
  <si>
    <t>Drucker</t>
  </si>
  <si>
    <t>Monitore</t>
  </si>
  <si>
    <t>Tiefkühltruhe</t>
  </si>
  <si>
    <t>Tiefkühlschrank</t>
  </si>
  <si>
    <t>Waschmaschine</t>
  </si>
  <si>
    <t>Waschtrockner</t>
  </si>
  <si>
    <t>Wäschetrockner</t>
  </si>
  <si>
    <t>Tabelle 04-01: Stückzahlentwicklung Elektrogeräte</t>
  </si>
  <si>
    <t>Gerät</t>
  </si>
  <si>
    <t>In der Regel wird der durchschnittliche Verbrauch eines Gerätes angegeben -  Bezugsgrösse: Geräte</t>
  </si>
  <si>
    <t>Einige Geräte werden jedoch gemeinschaftlich genutzt, u.a. Waschmaschinen und Trockner in Mehrfamilienhäusern.</t>
  </si>
  <si>
    <t>Hier wird der Verbrauch je Haushalt (HH) angegeben, der effektive Verbrauch eines einzelnen Gerätes wäre aufgrund der Mehrfachnutzung höher.</t>
  </si>
  <si>
    <t>04 Elektrogeräte</t>
  </si>
  <si>
    <t>zurück</t>
  </si>
  <si>
    <t>02 Wohnungen</t>
  </si>
  <si>
    <t>01 Haushalte &amp; Bestand</t>
  </si>
  <si>
    <t>Ein- und Zweifamilienhäuser</t>
  </si>
  <si>
    <t>Mehrfamilienhäuser</t>
  </si>
  <si>
    <t>sonstige Gebäude mit Wohnungen (Mischgeäude: Gewerbe und Wohnen)</t>
  </si>
  <si>
    <t>WP</t>
  </si>
  <si>
    <t>ZFW</t>
  </si>
  <si>
    <t>EBF</t>
  </si>
  <si>
    <t>Energiebezugsfläche</t>
  </si>
  <si>
    <t>PHH</t>
  </si>
  <si>
    <t>Private Haushalte</t>
  </si>
  <si>
    <t>HH</t>
  </si>
  <si>
    <t>Haushalt</t>
  </si>
  <si>
    <t>Abkürzungsverzeichnis</t>
  </si>
  <si>
    <t>Abkürzung</t>
  </si>
  <si>
    <t>Beschreibung</t>
  </si>
  <si>
    <t>Inhaltsverzeichnis</t>
  </si>
  <si>
    <t>Sektor Private Haushalte</t>
  </si>
  <si>
    <r>
      <t>01</t>
    </r>
    <r>
      <rPr>
        <u/>
        <sz val="11"/>
        <rFont val="Franklin Gothic Demi"/>
        <family val="2"/>
      </rPr>
      <t xml:space="preserve"> Haushalte &amp; Bestand</t>
    </r>
  </si>
  <si>
    <r>
      <t>02</t>
    </r>
    <r>
      <rPr>
        <u/>
        <sz val="11"/>
        <rFont val="Franklin Gothic Demi"/>
        <family val="2"/>
      </rPr>
      <t xml:space="preserve"> Wohnungen</t>
    </r>
  </si>
  <si>
    <r>
      <t>04</t>
    </r>
    <r>
      <rPr>
        <u/>
        <sz val="11"/>
        <rFont val="Franklin Gothic Demi"/>
        <family val="2"/>
      </rPr>
      <t xml:space="preserve"> Elektrogeräte</t>
    </r>
  </si>
  <si>
    <t>Energieperspektiven 2050+</t>
  </si>
  <si>
    <t>03 Beheizungsstruktur bezogen auf die Energiebezugsfläche</t>
  </si>
  <si>
    <t>Tabelle 02-17: Entwicklung der Beheizungsstruktur im Gebäudebestand im Szenario Weiter wie bisher</t>
  </si>
  <si>
    <t>Tabelle 02-18: Spezifischer Raumwärmeverbrauch im Gebäudebestand im Szenario Weiter wie bisher</t>
  </si>
  <si>
    <t>Tabelle 02-19: Entwicklung der Beheizungsstruktur bei Neubauten im Szenario Weiter wie bisher</t>
  </si>
  <si>
    <t>Tabelle 02-20: Spezifischer Raumwärmeverbrauch bei Neubau und Sanierung im Szenario Weiter wie bisher</t>
  </si>
  <si>
    <t>Tabelle 03-05: Entwicklung der Beheizungsstruktur im Gebäudebestand bezogen auf die EBF im Szenario Weiter wie bisher</t>
  </si>
  <si>
    <t>Zweit- und Ferienwohnungen</t>
  </si>
  <si>
    <t>1) Anzahl von Personen, welche in privaten Haushalten wohnen, exklusive der Bevölkerung in Kollektivhaushalten (u.a. Wohnheime und Anstalten)</t>
  </si>
  <si>
    <t>3) abgebildete Leerstandsquote orientiert sich an den Angaben der Gebäudezählung 2000. Darin enthalten sind auch Leerstände, die nicht zum Verkauf angeboten werden, dadurch erklärt sich der etwas höhere Wert gegeüber der Leerwohnungsziffer des BFS.</t>
  </si>
  <si>
    <t>EZFH - Zweit- und Ferienwohnungen</t>
  </si>
  <si>
    <t>Tabelle 01-03: Wohnfläche in den Szenarien</t>
  </si>
  <si>
    <t>Tabelle 01-04: Zugebaute Wohnungen in den Szenarien</t>
  </si>
  <si>
    <t>Tabelle 02-01: Entwicklung der Beheizungsstruktur im Gebäudebestand im Szenario ZERO Basis</t>
  </si>
  <si>
    <t>Tabelle 02-02: Spezifischer Raumwärmeverbrauch im Gebäudebestand im Szenario ZERO Basis</t>
  </si>
  <si>
    <t>Tabelle 02-03: Entwicklung der Beheizungsstruktur bei Neubauten im Szenario ZERO Basis</t>
  </si>
  <si>
    <t>Tabelle 03-01: Entwicklung der Beheizungsstruktur im Gebäudebestand bezogen auf die EBF im Szenario ZERO Basis</t>
  </si>
  <si>
    <t>Tabelle 02-04: Spezifischer Raumwärmeverbrauch bei Neubau und Sanierung im Szenario ZERO Basis</t>
  </si>
  <si>
    <t>Tabelle 02-05: Entwicklung der Beheizungsstruktur im Gebäudebestand im Szenario ZERO A</t>
  </si>
  <si>
    <t>Tabelle 02-06: Spezifischer Raumwärmeverbrauch im Gebäudebestand im Szenario ZERO A</t>
  </si>
  <si>
    <t>Tabelle 02-07: Entwicklung der Beheizungsstruktur bei Neubauten im Szenario ZERO A</t>
  </si>
  <si>
    <t>Tabelle 02-08: Spezifischer Raumwärmeverbrauch bei Neubau und Sanierung im Szenario ZERO A</t>
  </si>
  <si>
    <t>Tabelle 03-02: Entwicklung der Beheizungsstruktur im Gebäudebestand bezogen auf die EBF im Szenario ZERO A</t>
  </si>
  <si>
    <t>Tabelle 02-09: Entwicklung der Beheizungsstruktur im Gebäudebestand im Szenario ZERO B</t>
  </si>
  <si>
    <t>Tabelle 02-10: Spezifischer Raumwärmeverbrauch im Gebäudebestand im Szenario ZERO B</t>
  </si>
  <si>
    <t>Tabelle 02-11: Entwicklung der Beheizungsstruktur bei Neubauten im Szenario ZERO B</t>
  </si>
  <si>
    <t>Tabelle 02-12: Spezifischer Raumwärmeverbrauch bei Neubau und Sanierung im Szenario ZERO B</t>
  </si>
  <si>
    <t>Tabelle 03-03: Entwicklung der Beheizungsstruktur im Gebäudebestand bezogen auf die EBF im Szenario ZERO B</t>
  </si>
  <si>
    <t>Tabelle 02-13: Entwicklung der Beheizungsstruktur im Gebäudebestand im Szenario ZERO C</t>
  </si>
  <si>
    <t>Tabelle 02-14: Spezifischer Raumwärmeverbrauch im Gebäudebestand im Szenario ZERO C</t>
  </si>
  <si>
    <t>Tabelle 02-15: Entwicklung der Beheizungsstruktur bei Neubauten im Szenario ZERO C</t>
  </si>
  <si>
    <t>Tabelle 02-16: Spezifischer Raumwärmeverbrauch bei Neubau und Sanierung im Szenario ZERO C</t>
  </si>
  <si>
    <t>Tabelle 03-04: Entwicklung der Beheizungsstruktur im Gebäudebestand bezogen auf die EBF im Szenario ZERO C</t>
  </si>
  <si>
    <t>Blattinhalt</t>
  </si>
  <si>
    <r>
      <t>03</t>
    </r>
    <r>
      <rPr>
        <u/>
        <sz val="11"/>
        <rFont val="Franklin Gothic Demi"/>
        <family val="2"/>
      </rPr>
      <t xml:space="preserve"> Beheizungsstruktur bezogen auf die Energiebezugsfläche</t>
    </r>
  </si>
  <si>
    <t>Szenario ZERO Basis</t>
  </si>
  <si>
    <t>Szenario ZERO A</t>
  </si>
  <si>
    <t>Szenario ZERO B</t>
  </si>
  <si>
    <t>Szenario ZERO C</t>
  </si>
  <si>
    <t>Szenario Weiter wie bisher</t>
  </si>
  <si>
    <t>Alle Szenarien</t>
  </si>
  <si>
    <t xml:space="preserve"> * die Zweit- und Ferienwohnungen werden nur als temperrär bewohnt betrachtet, der Verbrauch dieser Gebäude wird dem Dienstleistungssektor zugerechnet </t>
  </si>
  <si>
    <t>Tabelle 04-02: spezifischer Elektrizitätsverbrauch für Elektrogeräte im Bestand in den ZERO-Szenarien</t>
  </si>
  <si>
    <t>Tabelle 04-04: spezifischer Elektrizitätsverbrauch für Elektrogeräte im Bestand im Szenario Weiter wie bisher</t>
  </si>
  <si>
    <t>Tabelle 04-05: spezifischer Elektrizitätsverbrauch für Elektroneugeräte im Szenario Weiter wie bisher</t>
  </si>
  <si>
    <t>Tabelle 04-03: spezifischer Elektrizitätsverbrauch für Elektroneugeräte in den ZERO-Szenarien</t>
  </si>
  <si>
    <t xml:space="preserve">HH*: in MFH teilweise gemeinschaftliche (geteilte) Nutzung von Geräten: hier ist die Zahl der Haushalte mit Zugang zu einem Gerät ausgewiesen, die effektive Anzahl der Geräte  ist etwas geringer, vgl. obenstehende Anmerkung </t>
  </si>
  <si>
    <t xml:space="preserve">HH*: in MFH teilweise gemeinschaftliche (geteilte) Nutzung von Geräten: hier ist die Zahl der Haushalte mit Zugang zu einem Gerät berücksichtigt, die effektive Anzahl der Geräte  ist etwas geringer und der mittlere Verbrauch je Gerät etwas höher, vgl. obenstehende Anmerkung </t>
  </si>
  <si>
    <t>Prognos, TEP Energy, Infras, Ecoplan (2021) Energieperspektiven 2050+ Szenarienergebnisse, i.A. des Bundesamts für Energie BFE, Bern.</t>
  </si>
  <si>
    <t>Szenarienergebnisse 2000–2060</t>
  </si>
  <si>
    <t>→ Modellinput</t>
  </si>
  <si>
    <r>
      <t>Bevölkerung in Privaten Haushalten</t>
    </r>
    <r>
      <rPr>
        <vertAlign val="superscript"/>
        <sz val="11"/>
        <color theme="1"/>
        <rFont val="Franklin Gothic Book"/>
        <family val="2"/>
      </rPr>
      <t>1, 2)</t>
    </r>
  </si>
  <si>
    <r>
      <t>private Haushalte</t>
    </r>
    <r>
      <rPr>
        <vertAlign val="superscript"/>
        <sz val="11"/>
        <color theme="1"/>
        <rFont val="Franklin Gothic Book"/>
        <family val="2"/>
      </rPr>
      <t>2)</t>
    </r>
  </si>
  <si>
    <r>
      <t>Leerstandsquote</t>
    </r>
    <r>
      <rPr>
        <vertAlign val="superscript"/>
        <sz val="11"/>
        <color theme="1"/>
        <rFont val="Franklin Gothic Book"/>
        <family val="2"/>
      </rPr>
      <t>3)</t>
    </r>
  </si>
  <si>
    <r>
      <t>Mittelwert</t>
    </r>
    <r>
      <rPr>
        <vertAlign val="superscript"/>
        <sz val="11"/>
        <color theme="1"/>
        <rFont val="Franklin Gothic Demi"/>
        <family val="2"/>
      </rPr>
      <t>*</t>
    </r>
    <r>
      <rPr>
        <sz val="11"/>
        <color theme="1"/>
        <rFont val="Franklin Gothic Demi"/>
        <family val="2"/>
      </rPr>
      <t xml:space="preserve"> Bestand</t>
    </r>
  </si>
  <si>
    <t>Entwicklung der Bevölkerung, privaten Haushalte, Leerstände und Abrisse im Zeitraum 2000 bis 2060</t>
  </si>
  <si>
    <t>Entwicklung im Zeitraum 2000 bis 2060 in allen Szenarien, in Tsd.</t>
  </si>
  <si>
    <t>Entwicklung im Zeitraum 2000 bis 2060 in allen Szenarien, in Mio. m2 EBF</t>
  </si>
  <si>
    <t>Entwicklung im Zeitraum 2000 bis 2060 in allen ZERO-Szenariovarianten, in Tsd. m2</t>
  </si>
  <si>
    <t>Entwicklung im Zeitraum 2000 bis 2060 in allen ZERO-Szenariovarianten, in Prozent bezogen auf Gesamtwohnngsbestand, inkl. Teil Neubau</t>
  </si>
  <si>
    <t>Mittelwerte im Gebäudebestand im Zeitraum 2000 bis 2060</t>
  </si>
  <si>
    <t>Entwicklung im Zeitraum 2000 bis 2060, in Tsd. m2</t>
  </si>
  <si>
    <t>Entwicklung im Zeitraum 2000 bis 2060, in Prozent bezogen auf Gesamtwohnngsbestand, inkl. Teil Neubau</t>
  </si>
  <si>
    <t>Anteile an den dauernd bewohnten Wohnungen im Zeitraum 2000 bis 2060, ohne Zweit- und Ferienwohnungen*</t>
  </si>
  <si>
    <t>Entwicklung im Zeitraum 2000 bis 2060 mit Einfluss der Jahreswitterung. Endenergie (kWh) bezogen auf die beheizte bewohnte Fläche (m2)</t>
  </si>
  <si>
    <t>Entwicklung im Zeitraum 2000 bis 2060 mit Einfluss der Jahreswitterung. Nutzenergie (kWh) bezogen auf die beheizte bewohnte Fläche (m2)</t>
  </si>
  <si>
    <t>Entwicklung im Zeitraum 2000 bis 2060, in Tsd.</t>
  </si>
  <si>
    <t>Entwicklung im Zeitraum 2000 bis 2060, in kWh p.a.</t>
  </si>
  <si>
    <t>Tabelle 01-06: Sanierte Wohnfläche in den ZERO-Szenarien</t>
  </si>
  <si>
    <t>Tabelle 01-07: Sanierungsrate in den ZERO-Szenarien</t>
  </si>
  <si>
    <t>Tabelle 01-08: Wirkungsgrade von Raumheizungsanlagen im Szenario ZERO Basis</t>
  </si>
  <si>
    <t>Tabelle 01-09: Wirkungsgrade von Raumheizungsanlagen im Szenario ZERO A</t>
  </si>
  <si>
    <t>Tabelle 01-10: Wirkungsgrade von Raumheizungsanlagen im Szenario ZERO B</t>
  </si>
  <si>
    <t>Tabelle 01-11: Wirkungsgrade von Raumheizungsanlagen im Szenario ZERO C</t>
  </si>
  <si>
    <t>Tabelle 01-12: Sanierte Wohnfläche im Szenario Weiter wie bisher</t>
  </si>
  <si>
    <t>Tabelle 01-13: Sanierungsrate im Szenario Weiter wie bisher</t>
  </si>
  <si>
    <t>Tabelle 01-14: Wirkungsgrade von Raumheizungsanlagen im Szenario Weiter wie bisher</t>
  </si>
  <si>
    <t>Tabelle 01-05: Wohnfläche nach Baualtersklassen</t>
  </si>
  <si>
    <t>Entwicklung im Zeitraum 2000 bis 2060 in allen Szenarien, Wohnflächen ohne Zweit- und Ferienwohnungen, in Mio. m2 EBF</t>
  </si>
  <si>
    <t>bis 1918</t>
  </si>
  <si>
    <t>1919 bis 1945</t>
  </si>
  <si>
    <t>1946-1960</t>
  </si>
  <si>
    <t>1961 bis 1975</t>
  </si>
  <si>
    <t>1976 bis 1990</t>
  </si>
  <si>
    <t>1991 bis 2010</t>
  </si>
  <si>
    <t>2011-2020</t>
  </si>
  <si>
    <t>2021-2030</t>
  </si>
  <si>
    <t>2031-2040</t>
  </si>
  <si>
    <t>2041-2050</t>
  </si>
  <si>
    <t>2051-2060</t>
  </si>
  <si>
    <r>
      <rPr>
        <sz val="16"/>
        <color theme="1"/>
        <rFont val="Franklin Gothic Demi"/>
        <family val="2"/>
      </rPr>
      <t xml:space="preserve">Szenario:  </t>
    </r>
    <r>
      <rPr>
        <sz val="16"/>
        <color theme="1"/>
        <rFont val="Franklin Gothic Book"/>
        <family val="2"/>
        <scheme val="minor"/>
      </rPr>
      <t>alle Szenarien.</t>
    </r>
  </si>
  <si>
    <r>
      <rPr>
        <sz val="16"/>
        <color theme="1"/>
        <rFont val="Franklin Gothic Demi"/>
        <family val="2"/>
      </rPr>
      <t xml:space="preserve">Inhalt:  </t>
    </r>
    <r>
      <rPr>
        <sz val="16"/>
        <color theme="1"/>
        <rFont val="Franklin Gothic Book"/>
        <family val="2"/>
        <scheme val="minor"/>
      </rPr>
      <t xml:space="preserve">Detailergebnisse Sektor Private Haushalte. Bevölkerung, Haushalte, Wohnungen, Energiebezugsflächen, Beheizungsstruktur, Sanierungsrate, spezifische Verbräuche, Wirkungsgrade Wärmeerzeuger. Elektrogeräte: Bestände und spezifische Verbräuche. </t>
    </r>
  </si>
  <si>
    <t>März 2021, erweitert März 2022</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</si>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</sst>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0.0"/>
    <numFmt numFmtId="165" formatCode="_ * #,##0.0_ ;_ * \-#,##0.0_ ;_ * &quot;-&quot;??_ ;_ @_ "/>
    <numFmt numFmtId="166" formatCode="#,##0.0"/>
    <numFmt numFmtId="167" formatCode="_ * #,##0_ ;_ * \-#,##0_ ;_ * &quot;-&quot;??_ ;_ @_ "/>
    <numFmt numFmtId="168" formatCode="0.0%"/>
    <numFmt numFmtId="169" formatCode="0.000%"/>
  </numFmts>
  <fonts count="32" x14ac:knownFonts="1">
    <font>
      <sz val="11"/>
      <color theme="1"/>
      <name val="Franklin Gothic Book"/>
      <family val="2"/>
      <scheme val="minor"/>
    </font>
    <font>
      <sz val="11"/>
      <color theme="1"/>
      <name val="Franklin Gothic Book"/>
      <family val="2"/>
      <scheme val="minor"/>
    </font>
    <font>
      <sz val="11"/>
      <color theme="1"/>
      <name val="Franklin Gothic Book"/>
      <family val="2"/>
    </font>
    <font>
      <sz val="10"/>
      <color theme="1"/>
      <name val="Franklin Gothic Book"/>
      <family val="2"/>
    </font>
    <font>
      <sz val="16"/>
      <color theme="0"/>
      <name val="Franklin Gothic Demi"/>
      <family val="2"/>
    </font>
    <font>
      <sz val="14"/>
      <color theme="0"/>
      <name val="Franklin Gothic Demi"/>
      <family val="2"/>
    </font>
    <font>
      <b/>
      <sz val="16"/>
      <color rgb="FF404040"/>
      <name val="Times New Roman"/>
      <family val="1"/>
    </font>
    <font>
      <sz val="12"/>
      <color rgb="FF404040"/>
      <name val="Franklin Gothic Book"/>
      <family val="2"/>
    </font>
    <font>
      <b/>
      <sz val="10"/>
      <color theme="1"/>
      <name val="Franklin Gothic Book"/>
      <family val="2"/>
    </font>
    <font>
      <sz val="9"/>
      <color rgb="FF404040"/>
      <name val="Franklin Gothic Book"/>
      <family val="2"/>
    </font>
    <font>
      <b/>
      <sz val="11"/>
      <color theme="1"/>
      <name val="Franklin Gothic Book"/>
      <family val="2"/>
    </font>
    <font>
      <sz val="11"/>
      <color theme="1"/>
      <name val="Franklin Gothic Demi"/>
      <family val="2"/>
    </font>
    <font>
      <sz val="11"/>
      <color rgb="FFFF0000"/>
      <name val="Franklin Gothic Book"/>
      <family val="2"/>
    </font>
    <font>
      <sz val="12"/>
      <color rgb="FF404040"/>
      <name val="Franklin Gothic Book"/>
      <family val="2"/>
      <scheme val="minor"/>
    </font>
    <font>
      <sz val="9"/>
      <color rgb="FF404040"/>
      <name val="Franklin Gothic Book"/>
      <family val="2"/>
      <scheme val="minor"/>
    </font>
    <font>
      <sz val="16"/>
      <color theme="1" tint="0.249977111117893"/>
      <name val="Franklin Gothic Book"/>
      <family val="2"/>
      <scheme val="minor"/>
    </font>
    <font>
      <u/>
      <sz val="11"/>
      <color theme="10"/>
      <name val="Franklin Gothic Book"/>
      <family val="2"/>
      <scheme val="minor"/>
    </font>
    <font>
      <u/>
      <sz val="11"/>
      <color rgb="FF2E92D0"/>
      <name val="Franklin Gothic Book"/>
      <family val="2"/>
      <scheme val="minor"/>
    </font>
    <font>
      <u/>
      <sz val="11"/>
      <name val="Franklin Gothic Demi"/>
      <family val="2"/>
    </font>
    <font>
      <u/>
      <sz val="11"/>
      <color rgb="FFE40019"/>
      <name val="Franklin Gothic Demi"/>
      <family val="2"/>
    </font>
    <font>
      <u/>
      <sz val="9"/>
      <color rgb="FFE40019"/>
      <name val="Franklin Gothic Book"/>
      <family val="2"/>
      <scheme val="minor"/>
    </font>
    <font>
      <sz val="33"/>
      <color theme="9"/>
      <name val="Franklin Gothic Book"/>
      <family val="2"/>
      <scheme val="minor"/>
    </font>
    <font>
      <sz val="16"/>
      <color rgb="FFFF0000"/>
      <name val="Franklin Gothic Book"/>
      <family val="2"/>
      <scheme val="minor"/>
    </font>
    <font>
      <sz val="16"/>
      <color theme="1"/>
      <name val="Franklin Gothic Book"/>
      <family val="2"/>
      <scheme val="minor"/>
    </font>
    <font>
      <sz val="28"/>
      <color rgb="FFE40019"/>
      <name val="Franklin Gothic Book"/>
      <family val="2"/>
      <scheme val="minor"/>
    </font>
    <font>
      <sz val="16"/>
      <name val="Franklin Gothic Demi"/>
      <family val="2"/>
    </font>
    <font>
      <u/>
      <sz val="11"/>
      <color theme="1"/>
      <name val="Franklin Gothic Demi"/>
      <family val="2"/>
    </font>
    <font>
      <sz val="16"/>
      <color theme="1"/>
      <name val="Franklin Gothic Demi"/>
      <family val="2"/>
    </font>
    <font>
      <i/>
      <sz val="9"/>
      <color rgb="FF404040"/>
      <name val="Franklin Gothic Book"/>
      <family val="2"/>
    </font>
    <font>
      <vertAlign val="superscript"/>
      <sz val="11"/>
      <color theme="1"/>
      <name val="Franklin Gothic Book"/>
      <family val="2"/>
    </font>
    <font>
      <vertAlign val="superscript"/>
      <sz val="11"/>
      <color theme="1"/>
      <name val="Franklin Gothic Demi"/>
      <family val="2"/>
    </font>
    <font>
      <sz val="11"/>
      <color rgb="FF404040"/>
      <name val="Franklin Gothic Book"/>
      <family val="2"/>
    </font>
  </fonts>
  <fills count="12">
    <fill>
      <patternFill patternType="none"/>
    </fill>
    <fill>
      <patternFill patternType="gray125"/>
    </fill>
    <fill>
      <patternFill patternType="solid">
        <fgColor rgb="FF666F77"/>
        <bgColor indexed="64"/>
      </patternFill>
    </fill>
    <fill>
      <patternFill patternType="solid">
        <fgColor rgb="FFF0F1F2"/>
        <bgColor indexed="64"/>
      </patternFill>
    </fill>
    <fill>
      <patternFill patternType="solid">
        <fgColor rgb="FF00998A"/>
        <bgColor indexed="64"/>
      </patternFill>
    </fill>
    <fill>
      <patternFill patternType="solid">
        <fgColor rgb="FF994952"/>
        <bgColor indexed="64"/>
      </patternFill>
    </fill>
    <fill>
      <patternFill patternType="solid">
        <fgColor rgb="FFE0B900"/>
        <bgColor indexed="64"/>
      </patternFill>
    </fill>
    <fill>
      <patternFill patternType="solid">
        <fgColor rgb="FF3676B0"/>
        <bgColor indexed="64"/>
      </patternFill>
    </fill>
    <fill>
      <patternFill patternType="solid">
        <fgColor rgb="FFB27980"/>
        <bgColor indexed="64"/>
      </patternFill>
    </fill>
    <fill>
      <patternFill patternType="solid">
        <fgColor rgb="FFE7D5D7"/>
        <bgColor indexed="64"/>
      </patternFill>
    </fill>
    <fill>
      <patternFill patternType="solid">
        <fgColor theme="0"/>
        <bgColor indexed="64"/>
      </patternFill>
    </fill>
    <fill>
      <patternFill patternType="lightUp">
        <fgColor theme="0" tint="-0.34998626667073579"/>
        <bgColor indexed="65"/>
      </patternFill>
    </fill>
  </fills>
  <borders count="23">
    <border>
      <left/>
      <right/>
      <top/>
      <bottom/>
      <diagonal/>
    </border>
    <border>
      <left/>
      <right/>
      <top style="medium">
        <color rgb="FF666F77"/>
      </top>
      <bottom/>
      <diagonal/>
    </border>
    <border>
      <left/>
      <right/>
      <top style="medium">
        <color rgb="FF666F77"/>
      </top>
      <bottom style="medium">
        <color rgb="FF666F77"/>
      </bottom>
      <diagonal/>
    </border>
    <border>
      <left/>
      <right style="medium">
        <color rgb="FF666F77"/>
      </right>
      <top style="medium">
        <color rgb="FF666F77"/>
      </top>
      <bottom/>
      <diagonal/>
    </border>
    <border>
      <left/>
      <right style="medium">
        <color rgb="FF666F77"/>
      </right>
      <top/>
      <bottom/>
      <diagonal/>
    </border>
    <border>
      <left/>
      <right style="medium">
        <color rgb="FF666F77"/>
      </right>
      <top/>
      <bottom style="medium">
        <color rgb="FF666F77"/>
      </bottom>
      <diagonal/>
    </border>
    <border>
      <left/>
      <right style="medium">
        <color rgb="FF666F77"/>
      </right>
      <top style="medium">
        <color rgb="FF666F77"/>
      </top>
      <bottom style="medium">
        <color rgb="FF666F77"/>
      </bottom>
      <diagonal/>
    </border>
    <border>
      <left/>
      <right/>
      <top style="medium">
        <color rgb="FFB7BCBF"/>
      </top>
      <bottom/>
      <diagonal/>
    </border>
    <border>
      <left/>
      <right style="medium">
        <color rgb="FF666F77"/>
      </right>
      <top style="medium">
        <color rgb="FFB7BCBF"/>
      </top>
      <bottom/>
      <diagonal/>
    </border>
    <border>
      <left/>
      <right/>
      <top style="thin">
        <color indexed="64"/>
      </top>
      <bottom/>
      <diagonal/>
    </border>
    <border>
      <left/>
      <right/>
      <top/>
      <bottom style="thin">
        <color indexed="64"/>
      </bottom>
      <diagonal/>
    </border>
    <border>
      <left/>
      <right/>
      <top/>
      <bottom style="medium">
        <color rgb="FF666F77"/>
      </bottom>
      <diagonal/>
    </border>
    <border>
      <left style="thin">
        <color rgb="FF2E92D0"/>
      </left>
      <right/>
      <top style="thin">
        <color rgb="FF2E92D0"/>
      </top>
      <bottom style="thin">
        <color rgb="FF2E92D0"/>
      </bottom>
      <diagonal/>
    </border>
    <border>
      <left/>
      <right/>
      <top style="thin">
        <color rgb="FF2E92D0"/>
      </top>
      <bottom style="thin">
        <color rgb="FF2E92D0"/>
      </bottom>
      <diagonal/>
    </border>
    <border>
      <left/>
      <right style="thin">
        <color rgb="FF2E92D0"/>
      </right>
      <top style="thin">
        <color rgb="FF2E92D0"/>
      </top>
      <bottom style="thin">
        <color rgb="FF2E92D0"/>
      </bottom>
      <diagonal/>
    </border>
    <border>
      <left style="thin">
        <color rgb="FF2E92D0"/>
      </left>
      <right/>
      <top style="thin">
        <color rgb="FF2E92D0"/>
      </top>
      <bottom/>
      <diagonal/>
    </border>
    <border>
      <left/>
      <right/>
      <top style="thin">
        <color rgb="FF2E92D0"/>
      </top>
      <bottom/>
      <diagonal/>
    </border>
    <border>
      <left/>
      <right style="thin">
        <color rgb="FF2E92D0"/>
      </right>
      <top style="thin">
        <color rgb="FF2E92D0"/>
      </top>
      <bottom/>
      <diagonal/>
    </border>
    <border>
      <left style="thin">
        <color rgb="FF2E92D0"/>
      </left>
      <right/>
      <top/>
      <bottom/>
      <diagonal/>
    </border>
    <border>
      <left/>
      <right style="thin">
        <color rgb="FF2E92D0"/>
      </right>
      <top/>
      <bottom/>
      <diagonal/>
    </border>
    <border>
      <left style="thin">
        <color rgb="FF2E92D0"/>
      </left>
      <right/>
      <top/>
      <bottom style="thin">
        <color rgb="FF2E92D0"/>
      </bottom>
      <diagonal/>
    </border>
    <border>
      <left/>
      <right/>
      <top/>
      <bottom style="thin">
        <color rgb="FF2E92D0"/>
      </bottom>
      <diagonal/>
    </border>
    <border>
      <left/>
      <right style="thin">
        <color rgb="FF2E92D0"/>
      </right>
      <top/>
      <bottom style="thin">
        <color rgb="FF2E92D0"/>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cellStyleXfs>
  <cellXfs count="172">
    <xf numFmtId="0" fontId="0" fillId="0" borderId="0" xfId="0"/>
    <xf numFmtId="0" fontId="3" fillId="0" borderId="0" xfId="0" applyFont="1"/>
    <xf numFmtId="0" fontId="5" fillId="2" borderId="0" xfId="0" applyFont="1" applyFill="1" applyAlignment="1">
      <alignment vertical="top"/>
    </xf>
    <xf numFmtId="0" fontId="6" fillId="0" borderId="1" xfId="0" applyFont="1" applyBorder="1"/>
    <xf numFmtId="0" fontId="7" fillId="0" borderId="0" xfId="0" applyFont="1"/>
    <xf numFmtId="0" fontId="8" fillId="0" borderId="0" xfId="0" applyFont="1"/>
    <xf numFmtId="164" fontId="3" fillId="0" borderId="0" xfId="0" applyNumberFormat="1" applyFont="1"/>
    <xf numFmtId="0" fontId="9" fillId="0" borderId="1" xfId="0" applyFont="1" applyBorder="1"/>
    <xf numFmtId="0" fontId="9" fillId="0" borderId="0" xfId="0" applyFont="1"/>
    <xf numFmtId="165" fontId="6" fillId="0" borderId="1" xfId="1" applyNumberFormat="1" applyFont="1" applyFill="1" applyBorder="1"/>
    <xf numFmtId="165" fontId="7" fillId="0" borderId="0" xfId="1" applyNumberFormat="1" applyFont="1" applyFill="1" applyBorder="1"/>
    <xf numFmtId="1" fontId="3" fillId="0" borderId="0" xfId="0" applyNumberFormat="1" applyFont="1"/>
    <xf numFmtId="0" fontId="5" fillId="4" borderId="0" xfId="0" applyFont="1" applyFill="1" applyAlignment="1">
      <alignment vertical="top"/>
    </xf>
    <xf numFmtId="164" fontId="6" fillId="0" borderId="1" xfId="0" applyNumberFormat="1" applyFont="1" applyBorder="1"/>
    <xf numFmtId="164" fontId="6" fillId="0" borderId="1" xfId="1" applyNumberFormat="1" applyFont="1" applyFill="1" applyBorder="1"/>
    <xf numFmtId="164" fontId="7" fillId="0" borderId="0" xfId="1" applyNumberFormat="1" applyFont="1" applyFill="1" applyBorder="1"/>
    <xf numFmtId="164" fontId="7" fillId="0" borderId="0" xfId="0" applyNumberFormat="1" applyFont="1"/>
    <xf numFmtId="9" fontId="3" fillId="0" borderId="0" xfId="2" applyFont="1"/>
    <xf numFmtId="9" fontId="9" fillId="0" borderId="0" xfId="2" applyFont="1" applyFill="1" applyBorder="1"/>
    <xf numFmtId="9" fontId="3" fillId="0" borderId="0" xfId="2" applyFont="1" applyFill="1" applyBorder="1"/>
    <xf numFmtId="9" fontId="7" fillId="0" borderId="0" xfId="2" applyFont="1" applyFill="1" applyBorder="1"/>
    <xf numFmtId="164" fontId="9" fillId="0" borderId="0" xfId="0" applyNumberFormat="1" applyFont="1"/>
    <xf numFmtId="165" fontId="9" fillId="0" borderId="0" xfId="1" applyNumberFormat="1" applyFont="1" applyFill="1" applyBorder="1"/>
    <xf numFmtId="1" fontId="8" fillId="0" borderId="0" xfId="0" applyNumberFormat="1" applyFont="1"/>
    <xf numFmtId="167" fontId="9" fillId="0" borderId="0" xfId="1" applyNumberFormat="1" applyFont="1" applyFill="1" applyBorder="1"/>
    <xf numFmtId="0" fontId="2" fillId="0" borderId="0" xfId="0" applyFont="1"/>
    <xf numFmtId="0" fontId="10" fillId="0" borderId="0" xfId="0" applyFont="1"/>
    <xf numFmtId="0" fontId="11" fillId="0" borderId="2" xfId="0" applyFont="1" applyBorder="1"/>
    <xf numFmtId="0" fontId="11" fillId="0" borderId="1" xfId="0" applyFont="1" applyBorder="1"/>
    <xf numFmtId="3" fontId="2" fillId="0" borderId="3" xfId="0" applyNumberFormat="1" applyFont="1" applyBorder="1"/>
    <xf numFmtId="3" fontId="2" fillId="0" borderId="0" xfId="0" applyNumberFormat="1" applyFont="1"/>
    <xf numFmtId="168" fontId="10" fillId="0" borderId="0" xfId="0" applyNumberFormat="1" applyFont="1"/>
    <xf numFmtId="3" fontId="2" fillId="0" borderId="4" xfId="0" applyNumberFormat="1" applyFont="1" applyBorder="1"/>
    <xf numFmtId="3" fontId="2" fillId="0" borderId="5" xfId="0" applyNumberFormat="1" applyFont="1" applyBorder="1"/>
    <xf numFmtId="168" fontId="9" fillId="0" borderId="1" xfId="2" applyNumberFormat="1" applyFont="1" applyFill="1" applyBorder="1"/>
    <xf numFmtId="168" fontId="6" fillId="0" borderId="1" xfId="2" applyNumberFormat="1" applyFont="1" applyFill="1" applyBorder="1"/>
    <xf numFmtId="9" fontId="2" fillId="0" borderId="0" xfId="2" applyFont="1"/>
    <xf numFmtId="1" fontId="2" fillId="0" borderId="0" xfId="0" applyNumberFormat="1" applyFont="1"/>
    <xf numFmtId="3" fontId="11" fillId="3" borderId="2" xfId="0" applyNumberFormat="1" applyFont="1" applyFill="1" applyBorder="1"/>
    <xf numFmtId="3" fontId="11" fillId="3" borderId="6" xfId="0" applyNumberFormat="1" applyFont="1" applyFill="1" applyBorder="1"/>
    <xf numFmtId="168" fontId="7" fillId="0" borderId="0" xfId="2" applyNumberFormat="1" applyFont="1" applyFill="1" applyBorder="1"/>
    <xf numFmtId="0" fontId="12" fillId="0" borderId="0" xfId="0" applyFont="1"/>
    <xf numFmtId="168" fontId="2" fillId="0" borderId="0" xfId="0" applyNumberFormat="1" applyFont="1"/>
    <xf numFmtId="169" fontId="2" fillId="0" borderId="0" xfId="0" applyNumberFormat="1" applyFont="1"/>
    <xf numFmtId="3" fontId="2" fillId="0" borderId="8" xfId="0" applyNumberFormat="1" applyFont="1" applyBorder="1"/>
    <xf numFmtId="0" fontId="7" fillId="0" borderId="0" xfId="0" applyFont="1" applyBorder="1"/>
    <xf numFmtId="0" fontId="9" fillId="0" borderId="0" xfId="0" applyFont="1" applyBorder="1"/>
    <xf numFmtId="3" fontId="2" fillId="0" borderId="0" xfId="0" applyNumberFormat="1" applyFont="1" applyAlignment="1">
      <alignment horizontal="left" indent="1"/>
    </xf>
    <xf numFmtId="3" fontId="11" fillId="0" borderId="0" xfId="0" applyNumberFormat="1" applyFont="1"/>
    <xf numFmtId="3" fontId="11" fillId="0" borderId="7" xfId="0" applyNumberFormat="1" applyFont="1" applyBorder="1"/>
    <xf numFmtId="3" fontId="2" fillId="0" borderId="7" xfId="0" applyNumberFormat="1" applyFont="1" applyBorder="1"/>
    <xf numFmtId="0" fontId="5" fillId="5" borderId="0" xfId="0" applyFont="1" applyFill="1" applyAlignment="1">
      <alignment vertical="top"/>
    </xf>
    <xf numFmtId="0" fontId="5" fillId="6" borderId="0" xfId="0" applyFont="1" applyFill="1" applyAlignment="1">
      <alignment vertical="top"/>
    </xf>
    <xf numFmtId="0" fontId="5" fillId="7" borderId="0" xfId="0" applyFont="1" applyFill="1" applyAlignment="1">
      <alignment vertical="top"/>
    </xf>
    <xf numFmtId="0" fontId="11" fillId="0" borderId="2" xfId="0" applyFont="1" applyFill="1" applyBorder="1"/>
    <xf numFmtId="0" fontId="2" fillId="0" borderId="0" xfId="0" applyFont="1" applyFill="1" applyBorder="1"/>
    <xf numFmtId="0" fontId="7" fillId="0" borderId="0" xfId="0" applyFont="1" applyFill="1" applyBorder="1"/>
    <xf numFmtId="0" fontId="3" fillId="0" borderId="0" xfId="0" applyFont="1" applyFill="1" applyBorder="1"/>
    <xf numFmtId="0" fontId="6" fillId="0" borderId="1" xfId="0" applyFont="1" applyFill="1" applyBorder="1"/>
    <xf numFmtId="0" fontId="9" fillId="0" borderId="0" xfId="0" applyFont="1" applyFill="1" applyBorder="1"/>
    <xf numFmtId="0" fontId="9" fillId="0" borderId="1" xfId="0" applyFont="1" applyFill="1" applyBorder="1"/>
    <xf numFmtId="0" fontId="11" fillId="0" borderId="1" xfId="0" applyFont="1" applyFill="1" applyBorder="1"/>
    <xf numFmtId="3" fontId="2" fillId="0" borderId="4" xfId="0" applyNumberFormat="1" applyFont="1" applyFill="1" applyBorder="1"/>
    <xf numFmtId="3" fontId="2" fillId="0" borderId="5" xfId="0" applyNumberFormat="1" applyFont="1" applyFill="1" applyBorder="1"/>
    <xf numFmtId="3" fontId="11" fillId="0" borderId="8" xfId="0" applyNumberFormat="1" applyFont="1" applyFill="1" applyBorder="1"/>
    <xf numFmtId="3" fontId="11" fillId="0" borderId="3" xfId="0" applyNumberFormat="1" applyFont="1" applyFill="1" applyBorder="1"/>
    <xf numFmtId="0" fontId="0" fillId="0" borderId="0" xfId="0" applyBorder="1"/>
    <xf numFmtId="1" fontId="3" fillId="0" borderId="0" xfId="0" applyNumberFormat="1" applyFont="1" applyFill="1" applyBorder="1"/>
    <xf numFmtId="0" fontId="0" fillId="0" borderId="0" xfId="0" applyFont="1" applyFill="1" applyBorder="1"/>
    <xf numFmtId="0" fontId="11" fillId="3" borderId="0" xfId="0" applyFont="1" applyFill="1" applyBorder="1"/>
    <xf numFmtId="0" fontId="2" fillId="3" borderId="0" xfId="0" applyFont="1" applyFill="1" applyBorder="1"/>
    <xf numFmtId="0" fontId="3" fillId="3" borderId="0" xfId="0" applyFont="1" applyFill="1" applyBorder="1"/>
    <xf numFmtId="0" fontId="0" fillId="3" borderId="0" xfId="0" applyFont="1" applyFill="1" applyBorder="1" applyAlignment="1">
      <alignment horizontal="left" indent="1"/>
    </xf>
    <xf numFmtId="1" fontId="9" fillId="0" borderId="1" xfId="0" applyNumberFormat="1" applyFont="1" applyFill="1" applyBorder="1"/>
    <xf numFmtId="1" fontId="6" fillId="0" borderId="1" xfId="0" applyNumberFormat="1" applyFont="1" applyFill="1" applyBorder="1"/>
    <xf numFmtId="0" fontId="13" fillId="0" borderId="0" xfId="0" applyFont="1" applyFill="1" applyBorder="1"/>
    <xf numFmtId="0" fontId="4" fillId="0" borderId="0" xfId="0" applyFont="1" applyFill="1" applyAlignment="1">
      <alignment vertical="top"/>
    </xf>
    <xf numFmtId="3" fontId="0" fillId="0" borderId="0" xfId="0" applyNumberFormat="1" applyFont="1"/>
    <xf numFmtId="0" fontId="14" fillId="0" borderId="1" xfId="0" applyFont="1" applyBorder="1"/>
    <xf numFmtId="0" fontId="14" fillId="0" borderId="0" xfId="0" applyFont="1" applyBorder="1"/>
    <xf numFmtId="3" fontId="0" fillId="0" borderId="1" xfId="0" applyNumberFormat="1" applyFont="1" applyBorder="1"/>
    <xf numFmtId="3" fontId="0" fillId="0" borderId="0" xfId="0" applyNumberFormat="1" applyFont="1" applyBorder="1"/>
    <xf numFmtId="3" fontId="0" fillId="0" borderId="11" xfId="0" applyNumberFormat="1" applyFont="1" applyBorder="1"/>
    <xf numFmtId="0" fontId="4" fillId="8" borderId="0" xfId="0" applyFont="1" applyFill="1" applyAlignment="1">
      <alignment vertical="top"/>
    </xf>
    <xf numFmtId="0" fontId="15" fillId="9" borderId="0" xfId="0" applyFont="1" applyFill="1" applyAlignment="1">
      <alignment vertical="top"/>
    </xf>
    <xf numFmtId="0" fontId="18" fillId="0" borderId="0" xfId="3" applyFont="1"/>
    <xf numFmtId="0" fontId="19" fillId="0" borderId="0" xfId="3" applyFont="1"/>
    <xf numFmtId="0" fontId="17" fillId="0" borderId="0" xfId="3" applyFont="1" applyAlignment="1">
      <alignment horizontal="left" indent="1"/>
    </xf>
    <xf numFmtId="0" fontId="0" fillId="10" borderId="0" xfId="0" applyFill="1"/>
    <xf numFmtId="0" fontId="0" fillId="10" borderId="9" xfId="0" applyFill="1" applyBorder="1"/>
    <xf numFmtId="0" fontId="21" fillId="10" borderId="0" xfId="0" applyFont="1" applyFill="1"/>
    <xf numFmtId="0" fontId="22" fillId="10" borderId="10" xfId="0" applyFont="1" applyFill="1" applyBorder="1"/>
    <xf numFmtId="0" fontId="23" fillId="10" borderId="0" xfId="0" applyFont="1" applyFill="1"/>
    <xf numFmtId="0" fontId="0" fillId="10" borderId="0" xfId="0" applyFill="1" applyAlignment="1">
      <alignment wrapText="1"/>
    </xf>
    <xf numFmtId="49" fontId="0" fillId="0" borderId="0" xfId="0" applyNumberFormat="1" applyFill="1"/>
    <xf numFmtId="0" fontId="0" fillId="0" borderId="0" xfId="0" quotePrefix="1" applyFill="1"/>
    <xf numFmtId="0" fontId="24" fillId="10" borderId="0" xfId="0" applyFont="1" applyFill="1"/>
    <xf numFmtId="0" fontId="20" fillId="0" borderId="0" xfId="3" applyFont="1" applyFill="1" applyBorder="1"/>
    <xf numFmtId="0" fontId="25" fillId="0" borderId="0" xfId="0" applyFont="1" applyFill="1" applyAlignment="1">
      <alignment vertical="top"/>
    </xf>
    <xf numFmtId="0" fontId="20" fillId="0" borderId="0" xfId="3" applyFont="1"/>
    <xf numFmtId="0" fontId="4" fillId="0" borderId="16" xfId="0" applyFont="1" applyFill="1" applyBorder="1" applyAlignment="1">
      <alignment vertical="top"/>
    </xf>
    <xf numFmtId="0" fontId="4" fillId="0" borderId="17" xfId="0" applyFont="1" applyFill="1" applyBorder="1" applyAlignment="1">
      <alignment vertical="top"/>
    </xf>
    <xf numFmtId="0" fontId="4" fillId="0" borderId="0" xfId="0" applyFont="1" applyFill="1" applyBorder="1" applyAlignment="1">
      <alignment vertical="top"/>
    </xf>
    <xf numFmtId="0" fontId="4" fillId="0" borderId="19" xfId="0" applyFont="1" applyFill="1" applyBorder="1" applyAlignment="1">
      <alignment vertical="top"/>
    </xf>
    <xf numFmtId="0" fontId="4" fillId="0" borderId="21" xfId="0" applyFont="1" applyFill="1" applyBorder="1" applyAlignment="1">
      <alignment vertical="top"/>
    </xf>
    <xf numFmtId="0" fontId="4" fillId="0" borderId="22" xfId="0" applyFont="1" applyFill="1" applyBorder="1" applyAlignment="1">
      <alignment vertical="top"/>
    </xf>
    <xf numFmtId="0" fontId="18" fillId="3" borderId="12" xfId="0" applyFont="1" applyFill="1" applyBorder="1" applyAlignment="1">
      <alignment vertical="top"/>
    </xf>
    <xf numFmtId="0" fontId="4" fillId="3" borderId="13" xfId="0" applyFont="1" applyFill="1" applyBorder="1" applyAlignment="1">
      <alignment vertical="top"/>
    </xf>
    <xf numFmtId="0" fontId="4" fillId="3" borderId="14" xfId="0" applyFont="1" applyFill="1" applyBorder="1" applyAlignment="1">
      <alignment vertical="top"/>
    </xf>
    <xf numFmtId="0" fontId="3" fillId="0" borderId="16" xfId="0" applyFont="1" applyBorder="1"/>
    <xf numFmtId="0" fontId="3" fillId="0" borderId="17" xfId="0" applyFont="1" applyBorder="1"/>
    <xf numFmtId="0" fontId="3" fillId="0" borderId="0" xfId="0" applyFont="1" applyBorder="1"/>
    <xf numFmtId="0" fontId="3" fillId="0" borderId="19" xfId="0" applyFont="1" applyBorder="1"/>
    <xf numFmtId="0" fontId="3" fillId="0" borderId="21" xfId="0" applyFont="1" applyBorder="1"/>
    <xf numFmtId="0" fontId="3" fillId="0" borderId="22" xfId="0" applyFont="1" applyBorder="1"/>
    <xf numFmtId="0" fontId="3" fillId="3" borderId="13" xfId="0" applyFont="1" applyFill="1" applyBorder="1"/>
    <xf numFmtId="0" fontId="3" fillId="3" borderId="14" xfId="0" applyFont="1" applyFill="1" applyBorder="1"/>
    <xf numFmtId="0" fontId="2" fillId="0" borderId="16" xfId="0" applyFont="1" applyBorder="1"/>
    <xf numFmtId="0" fontId="2" fillId="0" borderId="17" xfId="0" applyFont="1" applyBorder="1"/>
    <xf numFmtId="0" fontId="2" fillId="0" borderId="21" xfId="0" applyFont="1" applyBorder="1"/>
    <xf numFmtId="0" fontId="2" fillId="0" borderId="22" xfId="0" applyFont="1" applyBorder="1"/>
    <xf numFmtId="0" fontId="2" fillId="0" borderId="0" xfId="0" applyFont="1" applyBorder="1"/>
    <xf numFmtId="0" fontId="2" fillId="0" borderId="19" xfId="0" applyFont="1" applyBorder="1"/>
    <xf numFmtId="0" fontId="26" fillId="3" borderId="12" xfId="0" applyFont="1" applyFill="1" applyBorder="1"/>
    <xf numFmtId="0" fontId="2" fillId="3" borderId="13" xfId="0" applyFont="1" applyFill="1" applyBorder="1"/>
    <xf numFmtId="0" fontId="2" fillId="3" borderId="14" xfId="0" applyFont="1" applyFill="1" applyBorder="1"/>
    <xf numFmtId="0" fontId="10" fillId="0" borderId="21" xfId="0" applyFont="1" applyBorder="1"/>
    <xf numFmtId="0" fontId="17" fillId="0" borderId="15" xfId="3" applyFont="1" applyFill="1" applyBorder="1"/>
    <xf numFmtId="0" fontId="2" fillId="0" borderId="16" xfId="0" applyFont="1" applyFill="1" applyBorder="1"/>
    <xf numFmtId="0" fontId="3" fillId="0" borderId="16" xfId="0" applyFont="1" applyFill="1" applyBorder="1"/>
    <xf numFmtId="0" fontId="3" fillId="0" borderId="17" xfId="0" applyFont="1" applyFill="1" applyBorder="1"/>
    <xf numFmtId="0" fontId="17" fillId="0" borderId="18" xfId="3" applyFont="1" applyFill="1" applyBorder="1"/>
    <xf numFmtId="0" fontId="3" fillId="0" borderId="19" xfId="0" applyFont="1" applyFill="1" applyBorder="1"/>
    <xf numFmtId="0" fontId="17" fillId="0" borderId="20" xfId="3" applyFont="1" applyFill="1" applyBorder="1"/>
    <xf numFmtId="0" fontId="2" fillId="0" borderId="21" xfId="0" applyFont="1" applyFill="1" applyBorder="1"/>
    <xf numFmtId="0" fontId="3" fillId="0" borderId="21" xfId="0" applyFont="1" applyFill="1" applyBorder="1"/>
    <xf numFmtId="0" fontId="3" fillId="0" borderId="22" xfId="0" applyFont="1" applyFill="1" applyBorder="1"/>
    <xf numFmtId="0" fontId="17" fillId="0" borderId="15" xfId="3" applyFont="1" applyBorder="1"/>
    <xf numFmtId="0" fontId="17" fillId="0" borderId="18" xfId="3" applyFont="1" applyBorder="1"/>
    <xf numFmtId="164" fontId="17" fillId="0" borderId="18" xfId="3" applyNumberFormat="1" applyFont="1" applyBorder="1"/>
    <xf numFmtId="0" fontId="17" fillId="0" borderId="20" xfId="3" applyFont="1" applyBorder="1"/>
    <xf numFmtId="0" fontId="17" fillId="0" borderId="15" xfId="3" applyFont="1" applyFill="1" applyBorder="1" applyAlignment="1">
      <alignment vertical="top"/>
    </xf>
    <xf numFmtId="0" fontId="17" fillId="0" borderId="18" xfId="3" applyFont="1" applyFill="1" applyBorder="1" applyAlignment="1">
      <alignment vertical="top"/>
    </xf>
    <xf numFmtId="0" fontId="28" fillId="0" borderId="1" xfId="0" applyFont="1" applyBorder="1" applyAlignment="1"/>
    <xf numFmtId="3" fontId="2" fillId="0" borderId="0" xfId="1" applyNumberFormat="1" applyFont="1" applyFill="1" applyBorder="1"/>
    <xf numFmtId="168" fontId="2" fillId="0" borderId="0" xfId="2" applyNumberFormat="1" applyFont="1" applyFill="1" applyBorder="1"/>
    <xf numFmtId="165" fontId="2" fillId="0" borderId="0" xfId="1" applyNumberFormat="1" applyFont="1" applyFill="1" applyBorder="1"/>
    <xf numFmtId="166" fontId="2" fillId="0" borderId="0" xfId="0" applyNumberFormat="1" applyFont="1"/>
    <xf numFmtId="164" fontId="2" fillId="0" borderId="0" xfId="0" applyNumberFormat="1" applyFont="1"/>
    <xf numFmtId="164" fontId="2" fillId="0" borderId="0" xfId="1" applyNumberFormat="1" applyFont="1" applyFill="1" applyBorder="1"/>
    <xf numFmtId="9" fontId="2" fillId="0" borderId="0" xfId="2" applyFont="1" applyFill="1" applyBorder="1"/>
    <xf numFmtId="164" fontId="2" fillId="0" borderId="0" xfId="2" applyNumberFormat="1" applyFont="1" applyFill="1" applyBorder="1"/>
    <xf numFmtId="164" fontId="11" fillId="3" borderId="2" xfId="2" applyNumberFormat="1" applyFont="1" applyFill="1" applyBorder="1"/>
    <xf numFmtId="9" fontId="11" fillId="3" borderId="2" xfId="2" applyFont="1" applyFill="1" applyBorder="1"/>
    <xf numFmtId="166" fontId="11" fillId="3" borderId="2" xfId="0" applyNumberFormat="1" applyFont="1" applyFill="1" applyBorder="1"/>
    <xf numFmtId="167" fontId="2" fillId="0" borderId="0" xfId="1" applyNumberFormat="1" applyFont="1" applyFill="1" applyBorder="1"/>
    <xf numFmtId="9" fontId="2" fillId="0" borderId="7" xfId="2" applyFont="1" applyFill="1" applyBorder="1"/>
    <xf numFmtId="3" fontId="11" fillId="0" borderId="7" xfId="0" applyNumberFormat="1" applyFont="1" applyFill="1" applyBorder="1"/>
    <xf numFmtId="9" fontId="2" fillId="0" borderId="7" xfId="2" applyFont="1" applyBorder="1"/>
    <xf numFmtId="3" fontId="28" fillId="0" borderId="0" xfId="0" applyNumberFormat="1" applyFont="1" applyAlignment="1">
      <alignment horizontal="left" indent="1"/>
    </xf>
    <xf numFmtId="3" fontId="11" fillId="0" borderId="1" xfId="0" applyNumberFormat="1" applyFont="1" applyFill="1" applyBorder="1"/>
    <xf numFmtId="9" fontId="11" fillId="0" borderId="0" xfId="2" applyNumberFormat="1" applyFont="1" applyFill="1" applyBorder="1"/>
    <xf numFmtId="3" fontId="2" fillId="0" borderId="0" xfId="0" applyNumberFormat="1" applyFont="1" applyFill="1" applyBorder="1" applyAlignment="1">
      <alignment horizontal="left" indent="1"/>
    </xf>
    <xf numFmtId="9" fontId="11" fillId="0" borderId="7" xfId="2" applyNumberFormat="1" applyFont="1" applyFill="1" applyBorder="1"/>
    <xf numFmtId="3" fontId="2" fillId="0" borderId="11" xfId="0" applyNumberFormat="1" applyFont="1" applyFill="1" applyBorder="1" applyAlignment="1">
      <alignment horizontal="left" indent="1"/>
    </xf>
    <xf numFmtId="0" fontId="31" fillId="0" borderId="1" xfId="0" applyFont="1" applyFill="1" applyBorder="1"/>
    <xf numFmtId="3" fontId="2" fillId="0" borderId="0" xfId="0" applyNumberFormat="1" applyFont="1" applyFill="1" applyBorder="1"/>
    <xf numFmtId="3" fontId="2" fillId="0" borderId="3" xfId="0" applyNumberFormat="1" applyFont="1" applyFill="1" applyBorder="1"/>
    <xf numFmtId="3" fontId="2" fillId="11" borderId="0" xfId="0" applyNumberFormat="1" applyFont="1" applyFill="1" applyBorder="1"/>
    <xf numFmtId="0" fontId="23" fillId="10" borderId="0" xfId="0" applyFont="1" applyFill="1" applyAlignment="1">
      <alignment horizontal="left" wrapText="1"/>
    </xf>
    <xf numFmtId="3" fontId="2" fillId="0" borderId="0" xfId="0" applyNumberFormat="1" applyFont="1" applyFill="1"/>
    <xf numFmtId="3" fontId="2" fillId="0" borderId="7" xfId="0" applyNumberFormat="1" applyFont="1" applyFill="1" applyBorder="1"/>
  </cellXfs>
  <cellStyles count="4">
    <cellStyle name="Komma" xfId="1" builtinId="3"/>
    <cellStyle name="Link" xfId="3" builtinId="8"/>
    <cellStyle name="Prozent" xfId="2" builtinId="5"/>
    <cellStyle name="Standard" xfId="0" builtinId="0"/>
  </cellStyles>
  <dxfs count="0"/>
  <tableStyles count="0" defaultTableStyle="TableStyleMedium2" defaultPivotStyle="PivotStyleLight16"/>
  <colors>
    <mruColors>
      <color rgb="FF2E92D0"/>
      <color rgb="FF666F77"/>
      <color rgb="FFE0B900"/>
      <color rgb="FF994952"/>
      <color rgb="FF00998A"/>
      <color rgb="FFE40019"/>
      <color rgb="FFF0F1F2"/>
      <color rgb="FFE7D5D7"/>
      <color rgb="FFB27980"/>
      <color rgb="FFB2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3771829</xdr:colOff>
      <xdr:row>0</xdr:row>
      <xdr:rowOff>91722</xdr:rowOff>
    </xdr:from>
    <xdr:to>
      <xdr:col>0</xdr:col>
      <xdr:colOff>5208199</xdr:colOff>
      <xdr:row>2</xdr:row>
      <xdr:rowOff>25047</xdr:rowOff>
    </xdr:to>
    <xdr:pic>
      <xdr:nvPicPr>
        <xdr:cNvPr id="2" name="Grafik 1">
          <a:extLst>
            <a:ext uri="{FF2B5EF4-FFF2-40B4-BE49-F238E27FC236}">
              <a16:creationId xmlns:a16="http://schemas.microsoft.com/office/drawing/2014/main" id="{8AB99227-72DD-4FA2-BAB7-A39560C5F3E2}"/>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39700" r="19900" b="18300"/>
        <a:stretch/>
      </xdr:blipFill>
      <xdr:spPr bwMode="auto">
        <a:xfrm>
          <a:off x="3771829" y="91722"/>
          <a:ext cx="1436370" cy="3143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107244</xdr:colOff>
      <xdr:row>0</xdr:row>
      <xdr:rowOff>118392</xdr:rowOff>
    </xdr:from>
    <xdr:to>
      <xdr:col>0</xdr:col>
      <xdr:colOff>706049</xdr:colOff>
      <xdr:row>2</xdr:row>
      <xdr:rowOff>15522</xdr:rowOff>
    </xdr:to>
    <xdr:pic>
      <xdr:nvPicPr>
        <xdr:cNvPr id="3" name="Picture 15" descr="Image result for tep energy">
          <a:extLst>
            <a:ext uri="{FF2B5EF4-FFF2-40B4-BE49-F238E27FC236}">
              <a16:creationId xmlns:a16="http://schemas.microsoft.com/office/drawing/2014/main" id="{E1DFB0FF-9813-4124-842B-9C0704D12EA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5233" t="35157" r="14080" b="30674"/>
        <a:stretch/>
      </xdr:blipFill>
      <xdr:spPr bwMode="auto">
        <a:xfrm>
          <a:off x="107244" y="118392"/>
          <a:ext cx="598805" cy="278130"/>
        </a:xfrm>
        <a:prstGeom prst="rect">
          <a:avLst/>
        </a:prstGeom>
        <a:noFill/>
      </xdr:spPr>
    </xdr:pic>
    <xdr:clientData/>
  </xdr:twoCellAnchor>
  <xdr:twoCellAnchor editAs="oneCell">
    <xdr:from>
      <xdr:col>0</xdr:col>
      <xdr:colOff>1992207</xdr:colOff>
      <xdr:row>0</xdr:row>
      <xdr:rowOff>127494</xdr:rowOff>
    </xdr:from>
    <xdr:to>
      <xdr:col>0</xdr:col>
      <xdr:colOff>3456517</xdr:colOff>
      <xdr:row>2</xdr:row>
      <xdr:rowOff>24624</xdr:rowOff>
    </xdr:to>
    <xdr:pic>
      <xdr:nvPicPr>
        <xdr:cNvPr id="4" name="Grafik 3">
          <a:extLst>
            <a:ext uri="{FF2B5EF4-FFF2-40B4-BE49-F238E27FC236}">
              <a16:creationId xmlns:a16="http://schemas.microsoft.com/office/drawing/2014/main" id="{26693B9F-BFB2-430F-ADC5-C3B0B028972B}"/>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1" r="48907" b="-4576"/>
        <a:stretch/>
      </xdr:blipFill>
      <xdr:spPr bwMode="auto">
        <a:xfrm>
          <a:off x="1992207" y="127494"/>
          <a:ext cx="1464310" cy="27813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0</xdr:col>
      <xdr:colOff>986719</xdr:colOff>
      <xdr:row>0</xdr:row>
      <xdr:rowOff>132363</xdr:rowOff>
    </xdr:from>
    <xdr:to>
      <xdr:col>0</xdr:col>
      <xdr:colOff>1578539</xdr:colOff>
      <xdr:row>2</xdr:row>
      <xdr:rowOff>29493</xdr:rowOff>
    </xdr:to>
    <xdr:pic>
      <xdr:nvPicPr>
        <xdr:cNvPr id="5" name="Picture 15" descr="Image result for infras ag">
          <a:extLst>
            <a:ext uri="{FF2B5EF4-FFF2-40B4-BE49-F238E27FC236}">
              <a16:creationId xmlns:a16="http://schemas.microsoft.com/office/drawing/2014/main" id="{57F8CCF9-1E36-49AB-9C07-C2041108126A}"/>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86719" y="132363"/>
          <a:ext cx="591820" cy="278130"/>
        </a:xfrm>
        <a:prstGeom prst="rect">
          <a:avLst/>
        </a:prstGeom>
        <a:noFill/>
      </xdr:spPr>
    </xdr:pic>
    <xdr:clientData/>
  </xdr:twoCellAnchor>
  <xdr:twoCellAnchor editAs="oneCell">
    <xdr:from>
      <xdr:col>0</xdr:col>
      <xdr:colOff>5580945</xdr:colOff>
      <xdr:row>0</xdr:row>
      <xdr:rowOff>0</xdr:rowOff>
    </xdr:from>
    <xdr:to>
      <xdr:col>0</xdr:col>
      <xdr:colOff>8050132</xdr:colOff>
      <xdr:row>4</xdr:row>
      <xdr:rowOff>151770</xdr:rowOff>
    </xdr:to>
    <xdr:pic>
      <xdr:nvPicPr>
        <xdr:cNvPr id="6" name="Grafik 5">
          <a:extLst>
            <a:ext uri="{FF2B5EF4-FFF2-40B4-BE49-F238E27FC236}">
              <a16:creationId xmlns:a16="http://schemas.microsoft.com/office/drawing/2014/main" id="{8FAB9F22-EDE7-4070-88D1-94B6B4F3927F}"/>
            </a:ext>
          </a:extLst>
        </xdr:cNvPr>
        <xdr:cNvPicPr>
          <a:picLocks noChangeAspect="1"/>
        </xdr:cNvPicPr>
      </xdr:nvPicPr>
      <xdr:blipFill>
        <a:blip xmlns:r="http://schemas.openxmlformats.org/officeDocument/2006/relationships" r:embed="rId5"/>
        <a:stretch>
          <a:fillRect/>
        </a:stretch>
      </xdr:blipFill>
      <xdr:spPr>
        <a:xfrm>
          <a:off x="5580945" y="0"/>
          <a:ext cx="2469187" cy="913770"/>
        </a:xfrm>
        <a:prstGeom prst="rect">
          <a:avLst/>
        </a:prstGeom>
      </xdr:spPr>
    </xdr:pic>
    <xdr:clientData/>
  </xdr:twoCellAnchor>
</xdr:wsDr>
</file>

<file path=xl/theme/theme1.xml><?xml version="1.0" encoding="utf-8"?>
<a:theme xmlns:a="http://schemas.openxmlformats.org/drawingml/2006/main" name="Prognos">
  <a:themeElements>
    <a:clrScheme name="prognos">
      <a:dk1>
        <a:sysClr val="windowText" lastClr="000000"/>
      </a:dk1>
      <a:lt1>
        <a:sysClr val="window" lastClr="FFFFFF"/>
      </a:lt1>
      <a:dk2>
        <a:srgbClr val="E40019"/>
      </a:dk2>
      <a:lt2>
        <a:srgbClr val="666F77"/>
      </a:lt2>
      <a:accent1>
        <a:srgbClr val="2E92D0"/>
      </a:accent1>
      <a:accent2>
        <a:srgbClr val="155091"/>
      </a:accent2>
      <a:accent3>
        <a:srgbClr val="009EE3"/>
      </a:accent3>
      <a:accent4>
        <a:srgbClr val="70B7E1"/>
      </a:accent4>
      <a:accent5>
        <a:srgbClr val="008DCA"/>
      </a:accent5>
      <a:accent6>
        <a:srgbClr val="B7BCBF"/>
      </a:accent6>
      <a:hlink>
        <a:srgbClr val="000000"/>
      </a:hlink>
      <a:folHlink>
        <a:srgbClr val="000000"/>
      </a:folHlink>
    </a:clrScheme>
    <a:fontScheme name="prognos">
      <a:majorFont>
        <a:latin typeface="Times New Roman"/>
        <a:ea typeface=""/>
        <a:cs typeface=""/>
      </a:majorFont>
      <a:minorFont>
        <a:latin typeface="Franklin Gothic Book"/>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custClrLst>
    <a:custClr name="Prognos Rot">
      <a:srgbClr val="E40019"/>
    </a:custClr>
    <a:custClr name="Prognos Grau - SK, Wind-Onshore">
      <a:srgbClr val="B7BCBF"/>
    </a:custClr>
    <a:custClr name="Prognos Anthrazit - SK, Wind-Offshore">
      <a:srgbClr val="666F77"/>
    </a:custClr>
    <a:custClr name="Hellgrauer Hintergrund">
      <a:srgbClr val="F0F0F0"/>
    </a:custClr>
    <a:custClr name="1 / 1 - Kernkraft, Strom, Wasser">
      <a:srgbClr val="2E92D0"/>
    </a:custClr>
    <a:custClr name="1 / 2">
      <a:srgbClr val="70B7E1"/>
    </a:custClr>
    <a:custClr name="1 / 3 - FW, Speicher">
      <a:srgbClr val="155091"/>
    </a:custClr>
    <a:custClr name="1 / 4">
      <a:srgbClr val="008DCA"/>
    </a:custClr>
    <a:custClr name="1 / 5 - Highlightfarbe">
      <a:srgbClr val="009EE3"/>
    </a:custClr>
    <a:custClr name="2 / 1">
      <a:srgbClr val="A6CFC8"/>
    </a:custClr>
    <a:custClr name="2 / 2">
      <a:srgbClr val="0096B1"/>
    </a:custClr>
    <a:custClr name="3 / 1">
      <a:srgbClr val="DC5D89"/>
    </a:custClr>
    <a:custClr name="3 / 2 - EE, Biomasse">
      <a:srgbClr val="94BB1B"/>
    </a:custClr>
    <a:custClr name="3 / 3 - Erdgas / Solar">
      <a:srgbClr val="E0B900"/>
    </a:custClr>
    <a:custClr name="3 / 4 - BK">
      <a:srgbClr val="F18700"/>
    </a:custClr>
    <a:custClr name="3 / 5 - Erdöl / Geothermie">
      <a:srgbClr val="C54323"/>
    </a:custClr>
    <a:custClr name="3 / 6 - BK">
      <a:srgbClr val="623D29"/>
    </a:custClr>
  </a:custClr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8"/>
  <dimension ref="A7:B21"/>
  <sheetViews>
    <sheetView tabSelected="1" zoomScale="85" zoomScaleNormal="85" zoomScalePageLayoutView="85" workbookViewId="0">
      <selection activeCell="A8" sqref="A8"/>
    </sheetView>
  </sheetViews>
  <sheetFormatPr baseColWidth="10" defaultColWidth="11.54296875" defaultRowHeight="15" x14ac:dyDescent="0.35"/>
  <cols>
    <col min="1" max="1" width="109.54296875" style="88" bestFit="1" customWidth="1"/>
    <col min="2" max="16384" width="11.54296875" style="88"/>
  </cols>
  <sheetData>
    <row r="7" spans="1:1" x14ac:dyDescent="0.35">
      <c r="A7" s="94" t="s">
        <v>190</v>
      </c>
    </row>
    <row r="8" spans="1:1" x14ac:dyDescent="0.35">
      <c r="A8" s="89"/>
    </row>
    <row r="9" spans="1:1" ht="43.8" x14ac:dyDescent="0.9">
      <c r="A9" s="90" t="s">
        <v>98</v>
      </c>
    </row>
    <row r="10" spans="1:1" ht="34.200000000000003" x14ac:dyDescent="0.5">
      <c r="A10" s="96" t="s">
        <v>147</v>
      </c>
    </row>
    <row r="11" spans="1:1" ht="21.6" x14ac:dyDescent="0.45">
      <c r="A11" s="91"/>
    </row>
    <row r="13" spans="1:1" ht="21.6" x14ac:dyDescent="0.45">
      <c r="A13" s="92" t="s">
        <v>188</v>
      </c>
    </row>
    <row r="15" spans="1:1" ht="24.75" customHeight="1" x14ac:dyDescent="0.35">
      <c r="A15" s="169" t="s">
        <v>189</v>
      </c>
    </row>
    <row r="16" spans="1:1" x14ac:dyDescent="0.35">
      <c r="A16" s="169"/>
    </row>
    <row r="21" spans="1:2" x14ac:dyDescent="0.35">
      <c r="A21" s="93" t="s">
        <v>146</v>
      </c>
      <c r="B21" s="95"/>
    </row>
  </sheetData>
  <mergeCells count="1">
    <mergeCell ref="A15:A16"/>
  </mergeCells>
  <pageMargins left="1" right="1.1145833333333333" top="1" bottom="1" header="0.5" footer="0.5"/>
  <pageSetup paperSize="9"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6"/>
  <dimension ref="A2:B60"/>
  <sheetViews>
    <sheetView showGridLines="0" zoomScale="85" zoomScaleNormal="85" workbookViewId="0"/>
  </sheetViews>
  <sheetFormatPr baseColWidth="10" defaultRowHeight="15" x14ac:dyDescent="0.35"/>
  <cols>
    <col min="2" max="2" width="88.36328125" bestFit="1" customWidth="1"/>
  </cols>
  <sheetData>
    <row r="2" spans="1:2" s="83" customFormat="1" ht="21.6" x14ac:dyDescent="0.35">
      <c r="A2" s="83" t="s">
        <v>94</v>
      </c>
    </row>
    <row r="4" spans="1:2" s="84" customFormat="1" ht="21.6" x14ac:dyDescent="0.35">
      <c r="A4" s="84" t="s">
        <v>93</v>
      </c>
    </row>
    <row r="8" spans="1:2" x14ac:dyDescent="0.35">
      <c r="B8" s="85" t="str">
        <f>Abkürzungsverzeichnis!$A$4</f>
        <v>Abkürzungsverzeichnis</v>
      </c>
    </row>
    <row r="10" spans="1:2" x14ac:dyDescent="0.35">
      <c r="B10" s="86" t="s">
        <v>95</v>
      </c>
    </row>
    <row r="11" spans="1:2" x14ac:dyDescent="0.35">
      <c r="B11" s="87" t="str">
        <f>'01 Haushalte &amp; Bestand'!$B$25</f>
        <v>Tabelle 01-01: Rahmendaten für die Entwicklung des Gebäudebestands</v>
      </c>
    </row>
    <row r="12" spans="1:2" x14ac:dyDescent="0.35">
      <c r="B12" s="87" t="str">
        <f>'01 Haushalte &amp; Bestand'!$B$39</f>
        <v>Tabelle 01-02: Wohnungsbestand in den Szenarien</v>
      </c>
    </row>
    <row r="13" spans="1:2" x14ac:dyDescent="0.35">
      <c r="B13" s="87" t="str">
        <f>'01 Haushalte &amp; Bestand'!$B$51</f>
        <v>Tabelle 01-03: Wohnfläche in den Szenarien</v>
      </c>
    </row>
    <row r="14" spans="1:2" x14ac:dyDescent="0.35">
      <c r="B14" s="87" t="str">
        <f>'01 Haushalte &amp; Bestand'!$B$63</f>
        <v>Tabelle 01-04: Zugebaute Wohnungen in den Szenarien</v>
      </c>
    </row>
    <row r="15" spans="1:2" x14ac:dyDescent="0.35">
      <c r="B15" s="87" t="str">
        <f>'01 Haushalte &amp; Bestand'!$B$74</f>
        <v>Tabelle 01-05: Wohnfläche nach Baualtersklassen</v>
      </c>
    </row>
    <row r="16" spans="1:2" x14ac:dyDescent="0.35">
      <c r="B16" s="87" t="str">
        <f>'01 Haushalte &amp; Bestand'!$B$94</f>
        <v>Tabelle 01-06: Sanierte Wohnfläche in den ZERO-Szenarien</v>
      </c>
    </row>
    <row r="17" spans="2:2" x14ac:dyDescent="0.35">
      <c r="B17" s="87" t="str">
        <f>'01 Haushalte &amp; Bestand'!$B$106</f>
        <v>Tabelle 01-07: Sanierungsrate in den ZERO-Szenarien</v>
      </c>
    </row>
    <row r="18" spans="2:2" x14ac:dyDescent="0.35">
      <c r="B18" s="87" t="str">
        <f>'01 Haushalte &amp; Bestand'!$B$121</f>
        <v>Tabelle 01-08: Wirkungsgrade von Raumheizungsanlagen im Szenario ZERO Basis</v>
      </c>
    </row>
    <row r="19" spans="2:2" x14ac:dyDescent="0.35">
      <c r="B19" s="87" t="str">
        <f>'01 Haushalte &amp; Bestand'!$B$138</f>
        <v>Tabelle 01-09: Wirkungsgrade von Raumheizungsanlagen im Szenario ZERO A</v>
      </c>
    </row>
    <row r="20" spans="2:2" x14ac:dyDescent="0.35">
      <c r="B20" s="87" t="str">
        <f>'01 Haushalte &amp; Bestand'!$B$155</f>
        <v>Tabelle 01-10: Wirkungsgrade von Raumheizungsanlagen im Szenario ZERO B</v>
      </c>
    </row>
    <row r="21" spans="2:2" x14ac:dyDescent="0.35">
      <c r="B21" s="87" t="str">
        <f>'01 Haushalte &amp; Bestand'!$B$172</f>
        <v>Tabelle 01-11: Wirkungsgrade von Raumheizungsanlagen im Szenario ZERO C</v>
      </c>
    </row>
    <row r="22" spans="2:2" x14ac:dyDescent="0.35">
      <c r="B22" s="87" t="str">
        <f>'01 Haushalte &amp; Bestand'!$B$188</f>
        <v>Tabelle 01-12: Sanierte Wohnfläche im Szenario Weiter wie bisher</v>
      </c>
    </row>
    <row r="23" spans="2:2" x14ac:dyDescent="0.35">
      <c r="B23" s="87" t="str">
        <f>'01 Haushalte &amp; Bestand'!$B$200</f>
        <v>Tabelle 01-13: Sanierungsrate im Szenario Weiter wie bisher</v>
      </c>
    </row>
    <row r="24" spans="2:2" x14ac:dyDescent="0.35">
      <c r="B24" s="87" t="str">
        <f>'01 Haushalte &amp; Bestand'!$B$212</f>
        <v>Tabelle 01-14: Wirkungsgrade von Raumheizungsanlagen im Szenario Weiter wie bisher</v>
      </c>
    </row>
    <row r="26" spans="2:2" x14ac:dyDescent="0.35">
      <c r="B26" s="86" t="s">
        <v>96</v>
      </c>
    </row>
    <row r="27" spans="2:2" x14ac:dyDescent="0.35">
      <c r="B27" s="87" t="str">
        <f>'02 Wohnungen'!$B$32</f>
        <v>Tabelle 02-01: Entwicklung der Beheizungsstruktur im Gebäudebestand im Szenario ZERO Basis</v>
      </c>
    </row>
    <row r="28" spans="2:2" x14ac:dyDescent="0.35">
      <c r="B28" s="87" t="str">
        <f>'02 Wohnungen'!$B$63</f>
        <v>Tabelle 02-02: Spezifischer Raumwärmeverbrauch im Gebäudebestand im Szenario ZERO Basis</v>
      </c>
    </row>
    <row r="29" spans="2:2" x14ac:dyDescent="0.35">
      <c r="B29" s="87" t="str">
        <f>'02 Wohnungen'!$B$72</f>
        <v>Tabelle 02-03: Entwicklung der Beheizungsstruktur bei Neubauten im Szenario ZERO Basis</v>
      </c>
    </row>
    <row r="30" spans="2:2" x14ac:dyDescent="0.35">
      <c r="B30" s="87" t="str">
        <f>'02 Wohnungen'!$B$95</f>
        <v>Tabelle 02-04: Spezifischer Raumwärmeverbrauch bei Neubau und Sanierung im Szenario ZERO Basis</v>
      </c>
    </row>
    <row r="31" spans="2:2" x14ac:dyDescent="0.35">
      <c r="B31" s="87" t="str">
        <f>'02 Wohnungen'!$B$110</f>
        <v>Tabelle 02-05: Entwicklung der Beheizungsstruktur im Gebäudebestand im Szenario ZERO A</v>
      </c>
    </row>
    <row r="32" spans="2:2" x14ac:dyDescent="0.35">
      <c r="B32" s="87" t="str">
        <f>'02 Wohnungen'!$B$141</f>
        <v>Tabelle 02-06: Spezifischer Raumwärmeverbrauch im Gebäudebestand im Szenario ZERO A</v>
      </c>
    </row>
    <row r="33" spans="2:2" x14ac:dyDescent="0.35">
      <c r="B33" s="87" t="str">
        <f>'02 Wohnungen'!$B$150</f>
        <v>Tabelle 02-07: Entwicklung der Beheizungsstruktur bei Neubauten im Szenario ZERO A</v>
      </c>
    </row>
    <row r="34" spans="2:2" x14ac:dyDescent="0.35">
      <c r="B34" s="87" t="str">
        <f>'02 Wohnungen'!$B$173</f>
        <v>Tabelle 02-08: Spezifischer Raumwärmeverbrauch bei Neubau und Sanierung im Szenario ZERO A</v>
      </c>
    </row>
    <row r="35" spans="2:2" x14ac:dyDescent="0.35">
      <c r="B35" s="87" t="str">
        <f>'02 Wohnungen'!$B$188</f>
        <v>Tabelle 02-09: Entwicklung der Beheizungsstruktur im Gebäudebestand im Szenario ZERO B</v>
      </c>
    </row>
    <row r="36" spans="2:2" x14ac:dyDescent="0.35">
      <c r="B36" s="87" t="str">
        <f>'02 Wohnungen'!$B$219</f>
        <v>Tabelle 02-10: Spezifischer Raumwärmeverbrauch im Gebäudebestand im Szenario ZERO B</v>
      </c>
    </row>
    <row r="37" spans="2:2" x14ac:dyDescent="0.35">
      <c r="B37" s="87" t="str">
        <f>'02 Wohnungen'!$B$228</f>
        <v>Tabelle 02-11: Entwicklung der Beheizungsstruktur bei Neubauten im Szenario ZERO B</v>
      </c>
    </row>
    <row r="38" spans="2:2" x14ac:dyDescent="0.35">
      <c r="B38" s="87" t="str">
        <f>'02 Wohnungen'!$B$251</f>
        <v>Tabelle 02-12: Spezifischer Raumwärmeverbrauch bei Neubau und Sanierung im Szenario ZERO B</v>
      </c>
    </row>
    <row r="39" spans="2:2" x14ac:dyDescent="0.35">
      <c r="B39" s="87" t="str">
        <f>'02 Wohnungen'!$B$266</f>
        <v>Tabelle 02-13: Entwicklung der Beheizungsstruktur im Gebäudebestand im Szenario ZERO C</v>
      </c>
    </row>
    <row r="40" spans="2:2" x14ac:dyDescent="0.35">
      <c r="B40" s="87" t="str">
        <f>'02 Wohnungen'!$B$297</f>
        <v>Tabelle 02-14: Spezifischer Raumwärmeverbrauch im Gebäudebestand im Szenario ZERO C</v>
      </c>
    </row>
    <row r="41" spans="2:2" x14ac:dyDescent="0.35">
      <c r="B41" s="87" t="str">
        <f>'02 Wohnungen'!$B$306</f>
        <v>Tabelle 02-15: Entwicklung der Beheizungsstruktur bei Neubauten im Szenario ZERO C</v>
      </c>
    </row>
    <row r="42" spans="2:2" x14ac:dyDescent="0.35">
      <c r="B42" s="87" t="str">
        <f>'02 Wohnungen'!$B$329</f>
        <v>Tabelle 02-16: Spezifischer Raumwärmeverbrauch bei Neubau und Sanierung im Szenario ZERO C</v>
      </c>
    </row>
    <row r="43" spans="2:2" x14ac:dyDescent="0.35">
      <c r="B43" s="87" t="str">
        <f>'02 Wohnungen'!$B$344</f>
        <v>Tabelle 02-17: Entwicklung der Beheizungsstruktur im Gebäudebestand im Szenario Weiter wie bisher</v>
      </c>
    </row>
    <row r="44" spans="2:2" x14ac:dyDescent="0.35">
      <c r="B44" s="87" t="str">
        <f>'02 Wohnungen'!$B$375</f>
        <v>Tabelle 02-18: Spezifischer Raumwärmeverbrauch im Gebäudebestand im Szenario Weiter wie bisher</v>
      </c>
    </row>
    <row r="45" spans="2:2" x14ac:dyDescent="0.35">
      <c r="B45" s="87" t="str">
        <f>'02 Wohnungen'!$B$384</f>
        <v>Tabelle 02-19: Entwicklung der Beheizungsstruktur bei Neubauten im Szenario Weiter wie bisher</v>
      </c>
    </row>
    <row r="46" spans="2:2" x14ac:dyDescent="0.35">
      <c r="B46" s="87" t="str">
        <f>'02 Wohnungen'!$B$407</f>
        <v>Tabelle 02-20: Spezifischer Raumwärmeverbrauch bei Neubau und Sanierung im Szenario Weiter wie bisher</v>
      </c>
    </row>
    <row r="48" spans="2:2" x14ac:dyDescent="0.35">
      <c r="B48" s="86" t="s">
        <v>132</v>
      </c>
    </row>
    <row r="49" spans="2:2" x14ac:dyDescent="0.35">
      <c r="B49" s="87" t="str">
        <f>'03 Beheizungsstruktur EBF'!$B$18</f>
        <v>Tabelle 03-01: Entwicklung der Beheizungsstruktur im Gebäudebestand bezogen auf die EBF im Szenario ZERO Basis</v>
      </c>
    </row>
    <row r="50" spans="2:2" x14ac:dyDescent="0.35">
      <c r="B50" s="87" t="str">
        <f>'03 Beheizungsstruktur EBF'!$B$52</f>
        <v>Tabelle 03-02: Entwicklung der Beheizungsstruktur im Gebäudebestand bezogen auf die EBF im Szenario ZERO A</v>
      </c>
    </row>
    <row r="51" spans="2:2" x14ac:dyDescent="0.35">
      <c r="B51" s="87" t="str">
        <f>'03 Beheizungsstruktur EBF'!$B$86</f>
        <v>Tabelle 03-03: Entwicklung der Beheizungsstruktur im Gebäudebestand bezogen auf die EBF im Szenario ZERO B</v>
      </c>
    </row>
    <row r="52" spans="2:2" x14ac:dyDescent="0.35">
      <c r="B52" s="87" t="str">
        <f>'03 Beheizungsstruktur EBF'!$B$120</f>
        <v>Tabelle 03-04: Entwicklung der Beheizungsstruktur im Gebäudebestand bezogen auf die EBF im Szenario ZERO C</v>
      </c>
    </row>
    <row r="53" spans="2:2" x14ac:dyDescent="0.35">
      <c r="B53" s="87" t="str">
        <f>'03 Beheizungsstruktur EBF'!$B$154</f>
        <v>Tabelle 03-05: Entwicklung der Beheizungsstruktur im Gebäudebestand bezogen auf die EBF im Szenario Weiter wie bisher</v>
      </c>
    </row>
    <row r="55" spans="2:2" x14ac:dyDescent="0.35">
      <c r="B55" s="86" t="s">
        <v>97</v>
      </c>
    </row>
    <row r="56" spans="2:2" x14ac:dyDescent="0.35">
      <c r="B56" s="87" t="str">
        <f>'04 Elektrogeräte'!$B$22</f>
        <v>Tabelle 04-01: Stückzahlentwicklung Elektrogeräte</v>
      </c>
    </row>
    <row r="57" spans="2:2" x14ac:dyDescent="0.35">
      <c r="B57" s="87" t="str">
        <f>'04 Elektrogeräte'!$B$47</f>
        <v>Tabelle 04-02: spezifischer Elektrizitätsverbrauch für Elektrogeräte im Bestand in den ZERO-Szenarien</v>
      </c>
    </row>
    <row r="58" spans="2:2" x14ac:dyDescent="0.35">
      <c r="B58" s="87" t="str">
        <f>'04 Elektrogeräte'!$B$70</f>
        <v>Tabelle 04-03: spezifischer Elektrizitätsverbrauch für Elektroneugeräte in den ZERO-Szenarien</v>
      </c>
    </row>
    <row r="59" spans="2:2" x14ac:dyDescent="0.35">
      <c r="B59" s="87" t="str">
        <f>'04 Elektrogeräte'!$B$95</f>
        <v>Tabelle 04-04: spezifischer Elektrizitätsverbrauch für Elektrogeräte im Bestand im Szenario Weiter wie bisher</v>
      </c>
    </row>
    <row r="60" spans="2:2" x14ac:dyDescent="0.35">
      <c r="B60" s="87" t="str">
        <f>'04 Elektrogeräte'!$B$118</f>
        <v>Tabelle 04-05: spezifischer Elektrizitätsverbrauch für Elektroneugeräte im Szenario Weiter wie bisher</v>
      </c>
    </row>
  </sheetData>
  <hyperlinks>
    <hyperlink ref="B8" location="=Abkürzungsverzeichnis!$A$4" display="=Abkürzungsverzeichnis!$A$4" xr:uid="{00000000-0004-0000-0100-000000000000}"/>
    <hyperlink ref="B10" location="='01 Haushalte &amp; Bestand'!$A$4" display="='01 Haushalte &amp; Bestand'!$A$4" xr:uid="{00000000-0004-0000-0100-000001000000}"/>
    <hyperlink ref="B11" location="='01 Haushalte &amp; Bestand'!$B$25" display="='01 Haushalte &amp; Bestand'!$B$25" xr:uid="{00000000-0004-0000-0100-000002000000}"/>
    <hyperlink ref="B12" location="='01 Haushalte &amp; Bestand'!$B$39" display="='01 Haushalte &amp; Bestand'!$B$39" xr:uid="{00000000-0004-0000-0100-000003000000}"/>
    <hyperlink ref="B13" location="='01 Haushalte &amp; Bestand'!$B$51" display="='01 Haushalte &amp; Bestand'!$B$51" xr:uid="{00000000-0004-0000-0100-000004000000}"/>
    <hyperlink ref="B14" location="='01 Haushalte &amp; Bestand'!$B$63" display="='01 Haushalte &amp; Bestand'!$B$63" xr:uid="{00000000-0004-0000-0100-000005000000}"/>
    <hyperlink ref="B16" location="='01 Haushalte &amp; Bestand'!$B$77" display="='01 Haushalte &amp; Bestand'!$B$77" xr:uid="{00000000-0004-0000-0100-000006000000}"/>
    <hyperlink ref="B17" location="='01 Haushalte &amp; Bestand'!$B$89" display="='01 Haushalte &amp; Bestand'!$B$89" xr:uid="{00000000-0004-0000-0100-000007000000}"/>
    <hyperlink ref="B18" location="='01 Haushalte &amp; Bestand'!$B$104" display="='01 Haushalte &amp; Bestand'!$B$104" xr:uid="{00000000-0004-0000-0100-000008000000}"/>
    <hyperlink ref="B19" location="='01 Haushalte &amp; Bestand'!$B$121" display="='01 Haushalte &amp; Bestand'!$B$121" xr:uid="{00000000-0004-0000-0100-000009000000}"/>
    <hyperlink ref="B20" location="='01 Haushalte &amp; Bestand'!$B$138" display="='01 Haushalte &amp; Bestand'!$B$138" xr:uid="{00000000-0004-0000-0100-00000A000000}"/>
    <hyperlink ref="B21" location="='01 Haushalte &amp; Bestand'!$B$155" display="='01 Haushalte &amp; Bestand'!$B$155" xr:uid="{00000000-0004-0000-0100-00000B000000}"/>
    <hyperlink ref="B22" location="='01 Haushalte &amp; Bestand'!$B$171" display="='01 Haushalte &amp; Bestand'!$B$171" xr:uid="{00000000-0004-0000-0100-00000C000000}"/>
    <hyperlink ref="B23" location="='01 Haushalte &amp; Bestand'!$B$183" display="='01 Haushalte &amp; Bestand'!$B$183" xr:uid="{00000000-0004-0000-0100-00000D000000}"/>
    <hyperlink ref="B24" location="='01 Haushalte &amp; Bestand'!$B$195" display="='01 Haushalte &amp; Bestand'!$B$195" xr:uid="{00000000-0004-0000-0100-00000E000000}"/>
    <hyperlink ref="B26" location="='02 Wohnungen'!$A$4" display="='02 Wohnungen'!$A$4" xr:uid="{00000000-0004-0000-0100-00000F000000}"/>
    <hyperlink ref="B27" location="='02 Wohnungen'!$B$32" display="='02 Wohnungen'!$B$32" xr:uid="{00000000-0004-0000-0100-000010000000}"/>
    <hyperlink ref="B28" location="='02 Wohnungen'!$B$63" display="='02 Wohnungen'!$B$63" xr:uid="{00000000-0004-0000-0100-000011000000}"/>
    <hyperlink ref="B29" location="='02 Wohnungen'!$B$72" display="='02 Wohnungen'!$B$72" xr:uid="{00000000-0004-0000-0100-000012000000}"/>
    <hyperlink ref="B30" location="='02 Wohnungen'!$B$95" display="='02 Wohnungen'!$B$95" xr:uid="{00000000-0004-0000-0100-000013000000}"/>
    <hyperlink ref="B31" location="='02 Wohnungen'!$B$110" display="='02 Wohnungen'!$B$110" xr:uid="{00000000-0004-0000-0100-000014000000}"/>
    <hyperlink ref="B32" location="='02 Wohnungen'!$B$141" display="='02 Wohnungen'!$B$141" xr:uid="{00000000-0004-0000-0100-000015000000}"/>
    <hyperlink ref="B33" location="='02 Wohnungen'!$B$150" display="='02 Wohnungen'!$B$150" xr:uid="{00000000-0004-0000-0100-000016000000}"/>
    <hyperlink ref="B34" location="='02 Wohnungen'!$B$173" display="='02 Wohnungen'!$B$173" xr:uid="{00000000-0004-0000-0100-000017000000}"/>
    <hyperlink ref="B35" location="='02 Wohnungen'!$B$188" display="='02 Wohnungen'!$B$188" xr:uid="{00000000-0004-0000-0100-000018000000}"/>
    <hyperlink ref="B36" location="='02 Wohnungen'!$B$219" display="='02 Wohnungen'!$B$219" xr:uid="{00000000-0004-0000-0100-000019000000}"/>
    <hyperlink ref="B37" location="='02 Wohnungen'!$B$228" display="='02 Wohnungen'!$B$228" xr:uid="{00000000-0004-0000-0100-00001A000000}"/>
    <hyperlink ref="B38" location="='02 Wohnungen'!$B$251" display="='02 Wohnungen'!$B$251" xr:uid="{00000000-0004-0000-0100-00001B000000}"/>
    <hyperlink ref="B39" location="='02 Wohnungen'!$B$266" display="='02 Wohnungen'!$B$266" xr:uid="{00000000-0004-0000-0100-00001C000000}"/>
    <hyperlink ref="B40" location="='02 Wohnungen'!$B$297" display="='02 Wohnungen'!$B$297" xr:uid="{00000000-0004-0000-0100-00001D000000}"/>
    <hyperlink ref="B41" location="='02 Wohnungen'!$B$306" display="='02 Wohnungen'!$B$306" xr:uid="{00000000-0004-0000-0100-00001E000000}"/>
    <hyperlink ref="B42" location="='02 Wohnungen'!$B$329" display="='02 Wohnungen'!$B$329" xr:uid="{00000000-0004-0000-0100-00001F000000}"/>
    <hyperlink ref="B43" location="='02 Wohnungen'!$B$344" display="='02 Wohnungen'!$B$344" xr:uid="{00000000-0004-0000-0100-000020000000}"/>
    <hyperlink ref="B44" location="='02 Wohnungen'!$B$375" display="='02 Wohnungen'!$B$375" xr:uid="{00000000-0004-0000-0100-000021000000}"/>
    <hyperlink ref="B45" location="='02 Wohnungen'!$B$384" display="='02 Wohnungen'!$B$384" xr:uid="{00000000-0004-0000-0100-000022000000}"/>
    <hyperlink ref="B46" location="='02 Wohnungen'!$B$407" display="='02 Wohnungen'!$B$407" xr:uid="{00000000-0004-0000-0100-000023000000}"/>
    <hyperlink ref="B48" location="='03 Beheizungsstruktur EBF'!$A$4" display="='03 Beheizungsstruktur EBF'!$A$4" xr:uid="{00000000-0004-0000-0100-000024000000}"/>
    <hyperlink ref="B49" location="='03 Beheizungsstruktur EBF'!$B$18" display="='03 Beheizungsstruktur EBF'!$B$18" xr:uid="{00000000-0004-0000-0100-000025000000}"/>
    <hyperlink ref="B50" location="='03 Beheizungsstruktur EBF'!$B$52" display="='03 Beheizungsstruktur EBF'!$B$52" xr:uid="{00000000-0004-0000-0100-000026000000}"/>
    <hyperlink ref="B51" location="='03 Beheizungsstruktur EBF'!$B$86" display="='03 Beheizungsstruktur EBF'!$B$86" xr:uid="{00000000-0004-0000-0100-000027000000}"/>
    <hyperlink ref="B52" location="='03 Beheizungsstruktur EBF'!$B$120" display="='03 Beheizungsstruktur EBF'!$B$120" xr:uid="{00000000-0004-0000-0100-000028000000}"/>
    <hyperlink ref="B53" location="='03 Beheizungsstruktur EBF'!$B$154" display="='03 Beheizungsstruktur EBF'!$B$154" xr:uid="{00000000-0004-0000-0100-000029000000}"/>
    <hyperlink ref="B55" location="='04 Elektrogeräte'!$A$4" display="='04 Elektrogeräte'!$A$4" xr:uid="{00000000-0004-0000-0100-00002A000000}"/>
    <hyperlink ref="B56" location="='04 Elektrogeräte'!$B$22" display="='04 Elektrogeräte'!$B$22" xr:uid="{00000000-0004-0000-0100-00002B000000}"/>
    <hyperlink ref="B57" location="='04 Elektrogeräte'!$B$47" display="='04 Elektrogeräte'!$B$47" xr:uid="{00000000-0004-0000-0100-00002C000000}"/>
    <hyperlink ref="B58" location="='04 Elektrogeräte'!$B$70" display="='04 Elektrogeräte'!$B$70" xr:uid="{00000000-0004-0000-0100-00002D000000}"/>
    <hyperlink ref="B59" location="='04 Elektrogeräte'!$B$95" display="='04 Elektrogeräte'!$B$95" xr:uid="{00000000-0004-0000-0100-00002E000000}"/>
    <hyperlink ref="B60" location="='04 Elektrogeräte'!$B$118" display="='04 Elektrogeräte'!$B$118" xr:uid="{00000000-0004-0000-0100-00002F000000}"/>
    <hyperlink ref="B15" location="'01 Haushalte &amp; Bestand'!B74" display="'01 Haushalte &amp; Bestand'!B74" xr:uid="{00000000-0004-0000-0100-000030000000}"/>
  </hyperlinks>
  <pageMargins left="0.7" right="0.7" top="0.78740157499999996" bottom="0.78740157499999996" header="0.3" footer="0.3"/>
  <pageSetup paperSize="9" orientation="portrait" horizontalDpi="4294967293"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7"/>
  <dimension ref="A1:D16"/>
  <sheetViews>
    <sheetView showGridLines="0" zoomScale="85" zoomScaleNormal="85" workbookViewId="0"/>
  </sheetViews>
  <sheetFormatPr baseColWidth="10" defaultRowHeight="15" x14ac:dyDescent="0.35"/>
  <cols>
    <col min="3" max="3" width="52.6328125" bestFit="1" customWidth="1"/>
  </cols>
  <sheetData>
    <row r="1" spans="1:4" x14ac:dyDescent="0.35">
      <c r="A1" s="97" t="s">
        <v>76</v>
      </c>
    </row>
    <row r="2" spans="1:4" s="83" customFormat="1" ht="21.6" x14ac:dyDescent="0.35">
      <c r="A2" s="83" t="s">
        <v>94</v>
      </c>
    </row>
    <row r="4" spans="1:4" s="84" customFormat="1" ht="21.6" x14ac:dyDescent="0.35">
      <c r="A4" s="84" t="s">
        <v>90</v>
      </c>
    </row>
    <row r="6" spans="1:4" ht="15.6" thickBot="1" x14ac:dyDescent="0.4"/>
    <row r="7" spans="1:4" ht="15.6" thickBot="1" x14ac:dyDescent="0.4">
      <c r="B7" s="27" t="s">
        <v>91</v>
      </c>
      <c r="C7" s="28" t="s">
        <v>92</v>
      </c>
      <c r="D7" s="66"/>
    </row>
    <row r="8" spans="1:4" x14ac:dyDescent="0.35">
      <c r="B8" s="77" t="s">
        <v>11</v>
      </c>
      <c r="C8" s="80" t="s">
        <v>79</v>
      </c>
      <c r="D8" s="66"/>
    </row>
    <row r="9" spans="1:4" x14ac:dyDescent="0.35">
      <c r="B9" s="77" t="s">
        <v>12</v>
      </c>
      <c r="C9" s="81" t="s">
        <v>80</v>
      </c>
      <c r="D9" s="66"/>
    </row>
    <row r="10" spans="1:4" x14ac:dyDescent="0.35">
      <c r="B10" s="30" t="s">
        <v>13</v>
      </c>
      <c r="C10" s="81" t="s">
        <v>81</v>
      </c>
      <c r="D10" s="66"/>
    </row>
    <row r="11" spans="1:4" x14ac:dyDescent="0.35">
      <c r="B11" s="77" t="s">
        <v>82</v>
      </c>
      <c r="C11" s="81" t="s">
        <v>21</v>
      </c>
      <c r="D11" s="66"/>
    </row>
    <row r="12" spans="1:4" x14ac:dyDescent="0.35">
      <c r="B12" s="77" t="s">
        <v>83</v>
      </c>
      <c r="C12" s="81" t="s">
        <v>105</v>
      </c>
      <c r="D12" s="66"/>
    </row>
    <row r="13" spans="1:4" x14ac:dyDescent="0.35">
      <c r="B13" s="77" t="s">
        <v>84</v>
      </c>
      <c r="C13" s="81" t="s">
        <v>85</v>
      </c>
      <c r="D13" s="66"/>
    </row>
    <row r="14" spans="1:4" x14ac:dyDescent="0.35">
      <c r="B14" s="77" t="s">
        <v>86</v>
      </c>
      <c r="C14" s="81" t="s">
        <v>87</v>
      </c>
      <c r="D14" s="66"/>
    </row>
    <row r="15" spans="1:4" ht="15.6" thickBot="1" x14ac:dyDescent="0.4">
      <c r="B15" s="77" t="s">
        <v>88</v>
      </c>
      <c r="C15" s="82" t="s">
        <v>89</v>
      </c>
      <c r="D15" s="66"/>
    </row>
    <row r="16" spans="1:4" x14ac:dyDescent="0.35">
      <c r="B16" s="78"/>
      <c r="C16" s="79"/>
      <c r="D16" s="66"/>
    </row>
  </sheetData>
  <hyperlinks>
    <hyperlink ref="A1" location="Inhaltsverzeichnis!A4" display="zurück" xr:uid="{00000000-0004-0000-0200-000000000000}"/>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O222"/>
  <sheetViews>
    <sheetView showGridLines="0" zoomScale="85" zoomScaleNormal="85" workbookViewId="0">
      <selection activeCell="A19" sqref="A19"/>
    </sheetView>
  </sheetViews>
  <sheetFormatPr baseColWidth="10" defaultColWidth="7.453125" defaultRowHeight="13.8" outlineLevelRow="1" outlineLevelCol="1" x14ac:dyDescent="0.3"/>
  <cols>
    <col min="1" max="1" width="15" style="1" customWidth="1"/>
    <col min="2" max="2" width="33.1796875" style="1" customWidth="1"/>
    <col min="3" max="3" width="25.08984375" style="1" customWidth="1"/>
    <col min="4" max="4" width="7.81640625" style="1" bestFit="1" customWidth="1"/>
    <col min="5" max="8" width="7.453125" style="1" hidden="1" customWidth="1" outlineLevel="1"/>
    <col min="9" max="9" width="7.81640625" style="1" bestFit="1" customWidth="1" collapsed="1"/>
    <col min="10" max="13" width="7.453125" style="1" hidden="1" customWidth="1" outlineLevel="1"/>
    <col min="14" max="14" width="7.81640625" style="1" bestFit="1" customWidth="1" collapsed="1"/>
    <col min="15" max="18" width="7.453125" style="1" hidden="1" customWidth="1" outlineLevel="1"/>
    <col min="19" max="19" width="7.81640625" style="1" bestFit="1" customWidth="1" collapsed="1"/>
    <col min="20" max="23" width="7.453125" style="1" hidden="1" customWidth="1" outlineLevel="1"/>
    <col min="24" max="24" width="8.81640625" style="1" bestFit="1" customWidth="1" collapsed="1"/>
    <col min="25" max="28" width="7.453125" style="1" hidden="1" customWidth="1" outlineLevel="1"/>
    <col min="29" max="29" width="8.36328125" style="1" bestFit="1" customWidth="1" collapsed="1"/>
    <col min="30" max="33" width="7.453125" style="1" hidden="1" customWidth="1" outlineLevel="1"/>
    <col min="34" max="34" width="8.81640625" style="1" bestFit="1" customWidth="1" collapsed="1"/>
    <col min="35" max="38" width="7.453125" style="1" hidden="1" customWidth="1" outlineLevel="1"/>
    <col min="39" max="39" width="8.36328125" style="1" bestFit="1" customWidth="1" collapsed="1"/>
    <col min="40" max="43" width="7.453125" style="1" hidden="1" customWidth="1" outlineLevel="1"/>
    <col min="44" max="44" width="8.81640625" style="1" bestFit="1" customWidth="1" collapsed="1"/>
    <col min="45" max="48" width="7.453125" style="1" hidden="1" customWidth="1" outlineLevel="1"/>
    <col min="49" max="49" width="8.36328125" style="1" bestFit="1" customWidth="1" collapsed="1"/>
    <col min="50" max="53" width="7.453125" style="1" hidden="1" customWidth="1" outlineLevel="1"/>
    <col min="54" max="54" width="8.36328125" style="1" bestFit="1" customWidth="1" collapsed="1"/>
    <col min="55" max="58" width="8.36328125" style="1" hidden="1" customWidth="1" outlineLevel="1" collapsed="1"/>
    <col min="59" max="59" width="8.36328125" style="1" bestFit="1" customWidth="1" collapsed="1"/>
    <col min="60" max="63" width="8.36328125" style="1" hidden="1" customWidth="1" outlineLevel="1" collapsed="1"/>
    <col min="64" max="64" width="8.36328125" style="1" bestFit="1" customWidth="1" collapsed="1"/>
    <col min="65" max="68" width="7.453125" style="1"/>
    <col min="69" max="69" width="10" style="1" bestFit="1" customWidth="1"/>
    <col min="70" max="16384" width="7.453125" style="1"/>
  </cols>
  <sheetData>
    <row r="1" spans="1:4" x14ac:dyDescent="0.3">
      <c r="A1" s="97" t="s">
        <v>76</v>
      </c>
    </row>
    <row r="2" spans="1:4" s="83" customFormat="1" ht="21.6" x14ac:dyDescent="0.35">
      <c r="A2" s="83" t="s">
        <v>94</v>
      </c>
    </row>
    <row r="3" spans="1:4" customFormat="1" ht="15" x14ac:dyDescent="0.35"/>
    <row r="4" spans="1:4" s="84" customFormat="1" ht="21.6" x14ac:dyDescent="0.35">
      <c r="A4" s="84" t="s">
        <v>78</v>
      </c>
    </row>
    <row r="5" spans="1:4" ht="15" customHeight="1" x14ac:dyDescent="0.3"/>
    <row r="6" spans="1:4" ht="15" customHeight="1" x14ac:dyDescent="0.3">
      <c r="B6" s="106" t="s">
        <v>131</v>
      </c>
      <c r="C6" s="115"/>
      <c r="D6" s="116"/>
    </row>
    <row r="7" spans="1:4" ht="15" x14ac:dyDescent="0.35">
      <c r="B7" s="137" t="str">
        <f>$B$25</f>
        <v>Tabelle 01-01: Rahmendaten für die Entwicklung des Gebäudebestands</v>
      </c>
      <c r="C7" s="109"/>
      <c r="D7" s="110"/>
    </row>
    <row r="8" spans="1:4" ht="15" x14ac:dyDescent="0.35">
      <c r="B8" s="138" t="str">
        <f>$B$39</f>
        <v>Tabelle 01-02: Wohnungsbestand in den Szenarien</v>
      </c>
      <c r="C8" s="111"/>
      <c r="D8" s="112"/>
    </row>
    <row r="9" spans="1:4" ht="15" x14ac:dyDescent="0.35">
      <c r="B9" s="138" t="str">
        <f>$B$51</f>
        <v>Tabelle 01-03: Wohnfläche in den Szenarien</v>
      </c>
      <c r="C9" s="111"/>
      <c r="D9" s="112"/>
    </row>
    <row r="10" spans="1:4" ht="15" x14ac:dyDescent="0.35">
      <c r="B10" s="138" t="str">
        <f>$B$63</f>
        <v>Tabelle 01-04: Zugebaute Wohnungen in den Szenarien</v>
      </c>
      <c r="C10" s="111"/>
      <c r="D10" s="112"/>
    </row>
    <row r="11" spans="1:4" ht="15" x14ac:dyDescent="0.35">
      <c r="B11" s="139" t="str">
        <f>$B$94</f>
        <v>Tabelle 01-06: Sanierte Wohnfläche in den ZERO-Szenarien</v>
      </c>
      <c r="C11" s="111"/>
      <c r="D11" s="112"/>
    </row>
    <row r="12" spans="1:4" ht="15" x14ac:dyDescent="0.35">
      <c r="B12" s="138" t="str">
        <f>$B$106</f>
        <v>Tabelle 01-07: Sanierungsrate in den ZERO-Szenarien</v>
      </c>
      <c r="C12" s="111"/>
      <c r="D12" s="112"/>
    </row>
    <row r="13" spans="1:4" ht="15" x14ac:dyDescent="0.35">
      <c r="B13" s="138" t="str">
        <f>$B$121</f>
        <v>Tabelle 01-08: Wirkungsgrade von Raumheizungsanlagen im Szenario ZERO Basis</v>
      </c>
      <c r="C13" s="111"/>
      <c r="D13" s="112"/>
    </row>
    <row r="14" spans="1:4" ht="15" x14ac:dyDescent="0.35">
      <c r="B14" s="138" t="str">
        <f>$B$138</f>
        <v>Tabelle 01-09: Wirkungsgrade von Raumheizungsanlagen im Szenario ZERO A</v>
      </c>
      <c r="C14" s="111"/>
      <c r="D14" s="112"/>
    </row>
    <row r="15" spans="1:4" ht="15" x14ac:dyDescent="0.35">
      <c r="B15" s="138" t="str">
        <f>$B$155</f>
        <v>Tabelle 01-10: Wirkungsgrade von Raumheizungsanlagen im Szenario ZERO B</v>
      </c>
      <c r="C15" s="111"/>
      <c r="D15" s="112"/>
    </row>
    <row r="16" spans="1:4" ht="15" x14ac:dyDescent="0.35">
      <c r="B16" s="138" t="str">
        <f>$B$172</f>
        <v>Tabelle 01-11: Wirkungsgrade von Raumheizungsanlagen im Szenario ZERO C</v>
      </c>
      <c r="C16" s="111"/>
      <c r="D16" s="112"/>
    </row>
    <row r="17" spans="1:66" ht="15" x14ac:dyDescent="0.35">
      <c r="B17" s="139" t="str">
        <f>$B$188</f>
        <v>Tabelle 01-12: Sanierte Wohnfläche im Szenario Weiter wie bisher</v>
      </c>
      <c r="C17" s="111"/>
      <c r="D17" s="112"/>
    </row>
    <row r="18" spans="1:66" ht="15" x14ac:dyDescent="0.35">
      <c r="B18" s="138" t="str">
        <f>$B$200</f>
        <v>Tabelle 01-13: Sanierungsrate im Szenario Weiter wie bisher</v>
      </c>
      <c r="C18" s="111"/>
      <c r="D18" s="112"/>
    </row>
    <row r="19" spans="1:66" ht="15" x14ac:dyDescent="0.35">
      <c r="B19" s="140" t="str">
        <f>$B$212</f>
        <v>Tabelle 01-14: Wirkungsgrade von Raumheizungsanlagen im Szenario Weiter wie bisher</v>
      </c>
      <c r="C19" s="113"/>
      <c r="D19" s="114"/>
    </row>
    <row r="20" spans="1:66" ht="15" customHeight="1" x14ac:dyDescent="0.3"/>
    <row r="21" spans="1:66" ht="15" customHeight="1" x14ac:dyDescent="0.3"/>
    <row r="22" spans="1:66" s="2" customFormat="1" ht="18.600000000000001" x14ac:dyDescent="0.35">
      <c r="A22" s="2" t="s">
        <v>138</v>
      </c>
    </row>
    <row r="24" spans="1:66" ht="14.4" outlineLevel="1" thickBot="1" x14ac:dyDescent="0.35">
      <c r="B24" s="99" t="s">
        <v>76</v>
      </c>
    </row>
    <row r="25" spans="1:66" ht="20.399999999999999" outlineLevel="1" x14ac:dyDescent="0.35">
      <c r="B25" s="3" t="s">
        <v>0</v>
      </c>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row>
    <row r="26" spans="1:66" ht="16.8" outlineLevel="1" thickBot="1" x14ac:dyDescent="0.4">
      <c r="B26" s="4" t="s">
        <v>153</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row>
    <row r="27" spans="1:66" ht="15.6" outlineLevel="1" thickBot="1" x14ac:dyDescent="0.4">
      <c r="B27" s="27" t="s">
        <v>1</v>
      </c>
      <c r="C27" s="28" t="s">
        <v>2</v>
      </c>
      <c r="D27" s="27">
        <v>2000</v>
      </c>
      <c r="E27" s="27">
        <f>D27+1</f>
        <v>2001</v>
      </c>
      <c r="F27" s="27">
        <f t="shared" ref="F27:BB27" si="0">E27+1</f>
        <v>2002</v>
      </c>
      <c r="G27" s="27">
        <f t="shared" si="0"/>
        <v>2003</v>
      </c>
      <c r="H27" s="27">
        <f t="shared" si="0"/>
        <v>2004</v>
      </c>
      <c r="I27" s="27">
        <f t="shared" si="0"/>
        <v>2005</v>
      </c>
      <c r="J27" s="27">
        <f t="shared" si="0"/>
        <v>2006</v>
      </c>
      <c r="K27" s="27">
        <f t="shared" si="0"/>
        <v>2007</v>
      </c>
      <c r="L27" s="27">
        <f t="shared" si="0"/>
        <v>2008</v>
      </c>
      <c r="M27" s="27">
        <f t="shared" si="0"/>
        <v>2009</v>
      </c>
      <c r="N27" s="27">
        <f t="shared" si="0"/>
        <v>2010</v>
      </c>
      <c r="O27" s="27">
        <f t="shared" si="0"/>
        <v>2011</v>
      </c>
      <c r="P27" s="27">
        <f t="shared" si="0"/>
        <v>2012</v>
      </c>
      <c r="Q27" s="27">
        <f t="shared" si="0"/>
        <v>2013</v>
      </c>
      <c r="R27" s="27">
        <f t="shared" si="0"/>
        <v>2014</v>
      </c>
      <c r="S27" s="27">
        <f t="shared" si="0"/>
        <v>2015</v>
      </c>
      <c r="T27" s="27">
        <f t="shared" si="0"/>
        <v>2016</v>
      </c>
      <c r="U27" s="27">
        <f t="shared" si="0"/>
        <v>2017</v>
      </c>
      <c r="V27" s="27">
        <f t="shared" si="0"/>
        <v>2018</v>
      </c>
      <c r="W27" s="27">
        <f t="shared" si="0"/>
        <v>2019</v>
      </c>
      <c r="X27" s="27">
        <f t="shared" si="0"/>
        <v>2020</v>
      </c>
      <c r="Y27" s="27">
        <f t="shared" si="0"/>
        <v>2021</v>
      </c>
      <c r="Z27" s="27">
        <f t="shared" si="0"/>
        <v>2022</v>
      </c>
      <c r="AA27" s="27">
        <f t="shared" si="0"/>
        <v>2023</v>
      </c>
      <c r="AB27" s="27">
        <f t="shared" si="0"/>
        <v>2024</v>
      </c>
      <c r="AC27" s="27">
        <f t="shared" si="0"/>
        <v>2025</v>
      </c>
      <c r="AD27" s="27">
        <f t="shared" si="0"/>
        <v>2026</v>
      </c>
      <c r="AE27" s="27">
        <f t="shared" si="0"/>
        <v>2027</v>
      </c>
      <c r="AF27" s="27">
        <f t="shared" si="0"/>
        <v>2028</v>
      </c>
      <c r="AG27" s="27">
        <f t="shared" si="0"/>
        <v>2029</v>
      </c>
      <c r="AH27" s="27">
        <f t="shared" si="0"/>
        <v>2030</v>
      </c>
      <c r="AI27" s="27">
        <f t="shared" si="0"/>
        <v>2031</v>
      </c>
      <c r="AJ27" s="27">
        <f t="shared" si="0"/>
        <v>2032</v>
      </c>
      <c r="AK27" s="27">
        <f t="shared" si="0"/>
        <v>2033</v>
      </c>
      <c r="AL27" s="27">
        <f t="shared" si="0"/>
        <v>2034</v>
      </c>
      <c r="AM27" s="27">
        <f t="shared" si="0"/>
        <v>2035</v>
      </c>
      <c r="AN27" s="27">
        <f t="shared" si="0"/>
        <v>2036</v>
      </c>
      <c r="AO27" s="27">
        <f t="shared" si="0"/>
        <v>2037</v>
      </c>
      <c r="AP27" s="27">
        <f t="shared" si="0"/>
        <v>2038</v>
      </c>
      <c r="AQ27" s="27">
        <f t="shared" si="0"/>
        <v>2039</v>
      </c>
      <c r="AR27" s="27">
        <f t="shared" si="0"/>
        <v>2040</v>
      </c>
      <c r="AS27" s="27">
        <f t="shared" si="0"/>
        <v>2041</v>
      </c>
      <c r="AT27" s="27">
        <f t="shared" si="0"/>
        <v>2042</v>
      </c>
      <c r="AU27" s="27">
        <f t="shared" si="0"/>
        <v>2043</v>
      </c>
      <c r="AV27" s="27">
        <f t="shared" si="0"/>
        <v>2044</v>
      </c>
      <c r="AW27" s="27">
        <f t="shared" si="0"/>
        <v>2045</v>
      </c>
      <c r="AX27" s="27">
        <f t="shared" si="0"/>
        <v>2046</v>
      </c>
      <c r="AY27" s="27">
        <f t="shared" si="0"/>
        <v>2047</v>
      </c>
      <c r="AZ27" s="27">
        <f t="shared" si="0"/>
        <v>2048</v>
      </c>
      <c r="BA27" s="27">
        <f t="shared" si="0"/>
        <v>2049</v>
      </c>
      <c r="BB27" s="27">
        <f t="shared" si="0"/>
        <v>2050</v>
      </c>
      <c r="BC27" s="27">
        <f t="shared" ref="BC27" si="1">BB27+1</f>
        <v>2051</v>
      </c>
      <c r="BD27" s="27">
        <f t="shared" ref="BD27" si="2">BC27+1</f>
        <v>2052</v>
      </c>
      <c r="BE27" s="27">
        <f t="shared" ref="BE27" si="3">BD27+1</f>
        <v>2053</v>
      </c>
      <c r="BF27" s="27">
        <f t="shared" ref="BF27" si="4">BE27+1</f>
        <v>2054</v>
      </c>
      <c r="BG27" s="27">
        <f t="shared" ref="BG27" si="5">BF27+1</f>
        <v>2055</v>
      </c>
      <c r="BH27" s="27">
        <f t="shared" ref="BH27" si="6">BG27+1</f>
        <v>2056</v>
      </c>
      <c r="BI27" s="27">
        <f t="shared" ref="BI27" si="7">BH27+1</f>
        <v>2057</v>
      </c>
      <c r="BJ27" s="27">
        <f t="shared" ref="BJ27" si="8">BI27+1</f>
        <v>2058</v>
      </c>
      <c r="BK27" s="27">
        <f t="shared" ref="BK27" si="9">BJ27+1</f>
        <v>2059</v>
      </c>
      <c r="BL27" s="27">
        <f t="shared" ref="BL27" si="10">BK27+1</f>
        <v>2060</v>
      </c>
      <c r="BN27" s="5"/>
    </row>
    <row r="28" spans="1:66" ht="17.399999999999999" outlineLevel="1" x14ac:dyDescent="0.35">
      <c r="B28" s="30" t="s">
        <v>149</v>
      </c>
      <c r="C28" s="29" t="s">
        <v>3</v>
      </c>
      <c r="D28" s="144">
        <v>7121.8</v>
      </c>
      <c r="E28" s="144">
        <v>7154.5000000000009</v>
      </c>
      <c r="F28" s="144">
        <v>7196.5</v>
      </c>
      <c r="G28" s="144">
        <v>7237.75</v>
      </c>
      <c r="H28" s="144">
        <v>7275.4000000000005</v>
      </c>
      <c r="I28" s="144">
        <v>7309.9500000000007</v>
      </c>
      <c r="J28" s="144">
        <v>7343.8194999999996</v>
      </c>
      <c r="K28" s="144">
        <v>7398.0664999999999</v>
      </c>
      <c r="L28" s="144">
        <v>7481.6749999999993</v>
      </c>
      <c r="M28" s="144">
        <v>7579.3780064784914</v>
      </c>
      <c r="N28" s="144">
        <v>7664.9970129569829</v>
      </c>
      <c r="O28" s="144">
        <v>7750.972019435475</v>
      </c>
      <c r="P28" s="144">
        <v>7837.0490259139669</v>
      </c>
      <c r="Q28" s="144">
        <v>7931.0805323924578</v>
      </c>
      <c r="R28" s="144">
        <v>8031.9305388709481</v>
      </c>
      <c r="S28" s="144">
        <v>8127.2250453494407</v>
      </c>
      <c r="T28" s="144">
        <v>8219.7140518279321</v>
      </c>
      <c r="U28" s="144">
        <v>8308.2622090244586</v>
      </c>
      <c r="V28" s="144">
        <v>8391.4</v>
      </c>
      <c r="W28" s="144">
        <v>8469.7654999999995</v>
      </c>
      <c r="X28" s="144">
        <v>8547.9344999999994</v>
      </c>
      <c r="Y28" s="144">
        <v>8625.8104999999996</v>
      </c>
      <c r="Z28" s="144">
        <v>8703.3149999999987</v>
      </c>
      <c r="AA28" s="144">
        <v>8780.3209999999999</v>
      </c>
      <c r="AB28" s="144">
        <v>8856.6790000000001</v>
      </c>
      <c r="AC28" s="144">
        <v>8932.2694999999985</v>
      </c>
      <c r="AD28" s="144">
        <v>9006.8889999999992</v>
      </c>
      <c r="AE28" s="144">
        <v>9080.4035000000003</v>
      </c>
      <c r="AF28" s="144">
        <v>9152.7664999999997</v>
      </c>
      <c r="AG28" s="144">
        <v>9223.8994999999995</v>
      </c>
      <c r="AH28" s="144">
        <v>9293.7955000000002</v>
      </c>
      <c r="AI28" s="144">
        <v>9361.9</v>
      </c>
      <c r="AJ28" s="144">
        <v>9427.0815000000002</v>
      </c>
      <c r="AK28" s="144">
        <v>9488.4639999999999</v>
      </c>
      <c r="AL28" s="144">
        <v>9544.6035000000011</v>
      </c>
      <c r="AM28" s="144">
        <v>9594.9615000000013</v>
      </c>
      <c r="AN28" s="144">
        <v>9639.9939999999988</v>
      </c>
      <c r="AO28" s="144">
        <v>9679.1309999999994</v>
      </c>
      <c r="AP28" s="144">
        <v>9712.8559999999998</v>
      </c>
      <c r="AQ28" s="144">
        <v>9742.7055</v>
      </c>
      <c r="AR28" s="144">
        <v>9769.6909999999989</v>
      </c>
      <c r="AS28" s="144">
        <v>9794.7279999999992</v>
      </c>
      <c r="AT28" s="144">
        <v>9818.3070000000007</v>
      </c>
      <c r="AU28" s="144">
        <v>9840.5769999999993</v>
      </c>
      <c r="AV28" s="144">
        <v>9861.5715</v>
      </c>
      <c r="AW28" s="144">
        <v>9881.3725000000013</v>
      </c>
      <c r="AX28" s="144">
        <v>9900.2566025117194</v>
      </c>
      <c r="AY28" s="144">
        <v>9918.1549023687949</v>
      </c>
      <c r="AZ28" s="144">
        <v>9935.1022481536384</v>
      </c>
      <c r="BA28" s="144">
        <v>9951.053604605846</v>
      </c>
      <c r="BB28" s="144">
        <v>9965.9973900124678</v>
      </c>
      <c r="BC28" s="144">
        <v>9979.9659530308327</v>
      </c>
      <c r="BD28" s="144">
        <v>9992.9781415366924</v>
      </c>
      <c r="BE28" s="144">
        <v>10005.069752121504</v>
      </c>
      <c r="BF28" s="144">
        <v>10016.201146193102</v>
      </c>
      <c r="BG28" s="144">
        <v>10026.366092966737</v>
      </c>
      <c r="BH28" s="144">
        <v>10035.639195768335</v>
      </c>
      <c r="BI28" s="144">
        <v>10044.013103588191</v>
      </c>
      <c r="BJ28" s="144">
        <v>10051.562279532556</v>
      </c>
      <c r="BK28" s="144">
        <v>10058.337634529171</v>
      </c>
      <c r="BL28" s="144">
        <v>10064.411457161466</v>
      </c>
      <c r="BM28" s="6"/>
    </row>
    <row r="29" spans="1:66" ht="17.399999999999999" outlineLevel="1" x14ac:dyDescent="0.35">
      <c r="B29" s="30" t="s">
        <v>150</v>
      </c>
      <c r="C29" s="32" t="s">
        <v>3</v>
      </c>
      <c r="D29" s="144">
        <v>3143.8710000000001</v>
      </c>
      <c r="E29" s="144">
        <v>3161.6885931611523</v>
      </c>
      <c r="F29" s="144">
        <v>3181.4276865440188</v>
      </c>
      <c r="G29" s="144">
        <v>3200.8497333714167</v>
      </c>
      <c r="H29" s="144">
        <v>3218.6935187284053</v>
      </c>
      <c r="I29" s="144">
        <v>3235.1785718819988</v>
      </c>
      <c r="J29" s="144">
        <v>3251.3745801118334</v>
      </c>
      <c r="K29" s="144">
        <v>3276.6078215221146</v>
      </c>
      <c r="L29" s="144">
        <v>3314.8688628472887</v>
      </c>
      <c r="M29" s="144">
        <v>3359.4054413260747</v>
      </c>
      <c r="N29" s="144">
        <v>3398.6171504184226</v>
      </c>
      <c r="O29" s="144">
        <v>3438.0159280533198</v>
      </c>
      <c r="P29" s="144">
        <v>3477.4892770122137</v>
      </c>
      <c r="Q29" s="144">
        <v>3520.5229223977462</v>
      </c>
      <c r="R29" s="144">
        <v>3569.611422512357</v>
      </c>
      <c r="S29" s="144">
        <v>3615.8541115612184</v>
      </c>
      <c r="T29" s="144">
        <v>3665.141027499255</v>
      </c>
      <c r="U29" s="144">
        <v>3709.5654628336943</v>
      </c>
      <c r="V29" s="144">
        <v>3746.5285000000003</v>
      </c>
      <c r="W29" s="144">
        <v>3787.8220000000001</v>
      </c>
      <c r="X29" s="144">
        <v>3828.8305</v>
      </c>
      <c r="Y29" s="144">
        <v>3869.4075000000003</v>
      </c>
      <c r="Z29" s="144">
        <v>3909.5065</v>
      </c>
      <c r="AA29" s="144">
        <v>3949.1165000000001</v>
      </c>
      <c r="AB29" s="144">
        <v>3988.3490000000002</v>
      </c>
      <c r="AC29" s="144">
        <v>4027.174</v>
      </c>
      <c r="AD29" s="144">
        <v>4065.3090000000002</v>
      </c>
      <c r="AE29" s="144">
        <v>4102.8</v>
      </c>
      <c r="AF29" s="144">
        <v>4139.8230000000003</v>
      </c>
      <c r="AG29" s="144">
        <v>4176.5389999999998</v>
      </c>
      <c r="AH29" s="144">
        <v>4212.9130000000005</v>
      </c>
      <c r="AI29" s="144">
        <v>4248.5084999999999</v>
      </c>
      <c r="AJ29" s="144">
        <v>4282.9840000000004</v>
      </c>
      <c r="AK29" s="144">
        <v>4316.0395000000008</v>
      </c>
      <c r="AL29" s="144">
        <v>4347.0740000000005</v>
      </c>
      <c r="AM29" s="144">
        <v>4375.8500000000004</v>
      </c>
      <c r="AN29" s="144">
        <v>4402.4695000000002</v>
      </c>
      <c r="AO29" s="144">
        <v>4426.683</v>
      </c>
      <c r="AP29" s="144">
        <v>4448.6295</v>
      </c>
      <c r="AQ29" s="144">
        <v>4468.9145000000008</v>
      </c>
      <c r="AR29" s="144">
        <v>4487.9490000000005</v>
      </c>
      <c r="AS29" s="144">
        <v>4506.1844999999994</v>
      </c>
      <c r="AT29" s="144">
        <v>4523.75</v>
      </c>
      <c r="AU29" s="144">
        <v>4540.5590000000002</v>
      </c>
      <c r="AV29" s="144">
        <v>4556.6769999999997</v>
      </c>
      <c r="AW29" s="144">
        <v>4572.1015000000007</v>
      </c>
      <c r="AX29" s="144">
        <v>4587.2587548760994</v>
      </c>
      <c r="AY29" s="144">
        <v>4602.2607677042133</v>
      </c>
      <c r="AZ29" s="144">
        <v>4616.8745193432915</v>
      </c>
      <c r="BA29" s="144">
        <v>4631.0773490893926</v>
      </c>
      <c r="BB29" s="144">
        <v>4644.8620438909966</v>
      </c>
      <c r="BC29" s="144">
        <v>4658.2418420862959</v>
      </c>
      <c r="BD29" s="144">
        <v>4671.2237384724021</v>
      </c>
      <c r="BE29" s="144">
        <v>4683.8226929810653</v>
      </c>
      <c r="BF29" s="144">
        <v>4696.0188058171625</v>
      </c>
      <c r="BG29" s="144">
        <v>4707.8089853919064</v>
      </c>
      <c r="BH29" s="144">
        <v>4719.2275776615534</v>
      </c>
      <c r="BI29" s="144">
        <v>4730.269150597589</v>
      </c>
      <c r="BJ29" s="144">
        <v>4740.9668126506695</v>
      </c>
      <c r="BK29" s="144">
        <v>4751.3427318292352</v>
      </c>
      <c r="BL29" s="144">
        <v>4761.4293098832013</v>
      </c>
      <c r="BM29" s="6"/>
    </row>
    <row r="30" spans="1:66" ht="17.399999999999999" outlineLevel="1" x14ac:dyDescent="0.35">
      <c r="B30" s="30" t="s">
        <v>151</v>
      </c>
      <c r="C30" s="32" t="s">
        <v>4</v>
      </c>
      <c r="D30" s="145">
        <v>3.2494446961717015E-2</v>
      </c>
      <c r="E30" s="145">
        <v>3.0583554609061168E-2</v>
      </c>
      <c r="F30" s="145">
        <v>2.8686544205207901E-2</v>
      </c>
      <c r="G30" s="145">
        <v>2.769682127894732E-2</v>
      </c>
      <c r="H30" s="145">
        <v>2.7366923532830802E-2</v>
      </c>
      <c r="I30" s="145">
        <v>2.8768063165108371E-2</v>
      </c>
      <c r="J30" s="145">
        <v>2.9070621788630045E-2</v>
      </c>
      <c r="K30" s="145">
        <v>2.9085535234163264E-2</v>
      </c>
      <c r="L30" s="145">
        <v>2.7847530304962221E-2</v>
      </c>
      <c r="M30" s="145">
        <v>2.6900408414074355E-2</v>
      </c>
      <c r="N30" s="145">
        <v>2.6585207560849047E-2</v>
      </c>
      <c r="O30" s="145">
        <v>2.6294575540470051E-2</v>
      </c>
      <c r="P30" s="145">
        <v>2.6339121230704109E-2</v>
      </c>
      <c r="Q30" s="145">
        <v>2.5977570479052206E-2</v>
      </c>
      <c r="R30" s="145">
        <v>2.5683802468197542E-2</v>
      </c>
      <c r="S30" s="145">
        <v>2.5397083643320998E-2</v>
      </c>
      <c r="T30" s="145">
        <v>2.5400836209077789E-2</v>
      </c>
      <c r="U30" s="145">
        <v>2.5467763507277013E-2</v>
      </c>
      <c r="V30" s="145">
        <v>2.5467763507277013E-2</v>
      </c>
      <c r="W30" s="145">
        <v>2.5467763507277013E-2</v>
      </c>
      <c r="X30" s="145">
        <v>2.5467763507277013E-2</v>
      </c>
      <c r="Y30" s="145">
        <v>2.5467763507277013E-2</v>
      </c>
      <c r="Z30" s="145">
        <v>2.5467763507277013E-2</v>
      </c>
      <c r="AA30" s="145">
        <v>2.5467763507277013E-2</v>
      </c>
      <c r="AB30" s="145">
        <v>2.5467763507277013E-2</v>
      </c>
      <c r="AC30" s="145">
        <v>2.5467763507277013E-2</v>
      </c>
      <c r="AD30" s="145">
        <v>2.5467763507277013E-2</v>
      </c>
      <c r="AE30" s="145">
        <v>2.5467763507277013E-2</v>
      </c>
      <c r="AF30" s="145">
        <v>2.5467763507277013E-2</v>
      </c>
      <c r="AG30" s="145">
        <v>2.5467763507277013E-2</v>
      </c>
      <c r="AH30" s="145">
        <v>2.5467763507277009E-2</v>
      </c>
      <c r="AI30" s="145">
        <v>2.5467763507277013E-2</v>
      </c>
      <c r="AJ30" s="145">
        <v>2.5467763507277013E-2</v>
      </c>
      <c r="AK30" s="145">
        <v>2.5467763507277013E-2</v>
      </c>
      <c r="AL30" s="145">
        <v>2.5467763507277009E-2</v>
      </c>
      <c r="AM30" s="145">
        <v>2.5467763507277009E-2</v>
      </c>
      <c r="AN30" s="145">
        <v>2.5467763507277016E-2</v>
      </c>
      <c r="AO30" s="145">
        <v>2.5467763507277013E-2</v>
      </c>
      <c r="AP30" s="145">
        <v>2.5467763507277013E-2</v>
      </c>
      <c r="AQ30" s="145">
        <v>2.5467763507277013E-2</v>
      </c>
      <c r="AR30" s="145">
        <v>2.5467763507277013E-2</v>
      </c>
      <c r="AS30" s="145">
        <v>2.5467763507277013E-2</v>
      </c>
      <c r="AT30" s="145">
        <v>2.5467763507277016E-2</v>
      </c>
      <c r="AU30" s="145">
        <v>2.5467763507277013E-2</v>
      </c>
      <c r="AV30" s="145">
        <v>2.5467763507277013E-2</v>
      </c>
      <c r="AW30" s="145">
        <v>2.5467763507277013E-2</v>
      </c>
      <c r="AX30" s="145">
        <v>2.5467763507277013E-2</v>
      </c>
      <c r="AY30" s="145">
        <v>2.5467763507277013E-2</v>
      </c>
      <c r="AZ30" s="145">
        <v>2.5467763507277013E-2</v>
      </c>
      <c r="BA30" s="145">
        <v>2.5467763507277009E-2</v>
      </c>
      <c r="BB30" s="145">
        <v>2.5467763507277009E-2</v>
      </c>
      <c r="BC30" s="145">
        <v>2.5467763507277013E-2</v>
      </c>
      <c r="BD30" s="145">
        <v>2.5467763507277016E-2</v>
      </c>
      <c r="BE30" s="145">
        <v>2.5467763507277016E-2</v>
      </c>
      <c r="BF30" s="145">
        <v>2.5467763507277013E-2</v>
      </c>
      <c r="BG30" s="145">
        <v>2.5467763507277009E-2</v>
      </c>
      <c r="BH30" s="145">
        <v>2.5467763507277013E-2</v>
      </c>
      <c r="BI30" s="145">
        <v>2.5467763507277016E-2</v>
      </c>
      <c r="BJ30" s="145">
        <v>2.5467763507277013E-2</v>
      </c>
      <c r="BK30" s="145">
        <v>2.5467763507277013E-2</v>
      </c>
      <c r="BL30" s="145">
        <v>2.5467763507277013E-2</v>
      </c>
      <c r="BM30" s="6"/>
    </row>
    <row r="31" spans="1:66" ht="14.4" customHeight="1" outlineLevel="1" x14ac:dyDescent="0.35">
      <c r="B31" s="30" t="s">
        <v>5</v>
      </c>
      <c r="C31" s="32" t="s">
        <v>6</v>
      </c>
      <c r="D31" s="145">
        <v>7.000000000000001E-4</v>
      </c>
      <c r="E31" s="145">
        <v>7.000000000000001E-4</v>
      </c>
      <c r="F31" s="145">
        <v>7.000000000000001E-4</v>
      </c>
      <c r="G31" s="145">
        <v>7.000000000000001E-4</v>
      </c>
      <c r="H31" s="145">
        <v>7.000000000000001E-4</v>
      </c>
      <c r="I31" s="145">
        <v>5.9999999999999995E-4</v>
      </c>
      <c r="J31" s="145">
        <v>5.9999999999999995E-4</v>
      </c>
      <c r="K31" s="145">
        <v>7.000000000000001E-4</v>
      </c>
      <c r="L31" s="145">
        <v>7.000000000000001E-4</v>
      </c>
      <c r="M31" s="145">
        <v>5.9999999999999995E-4</v>
      </c>
      <c r="N31" s="145">
        <v>5.9999999999999995E-4</v>
      </c>
      <c r="O31" s="145">
        <v>5.9999999999999995E-4</v>
      </c>
      <c r="P31" s="145">
        <v>5.9999999999999995E-4</v>
      </c>
      <c r="Q31" s="145">
        <v>5.9999999999999995E-4</v>
      </c>
      <c r="R31" s="145">
        <v>5.9999999999999995E-4</v>
      </c>
      <c r="S31" s="145">
        <v>5.9999999999999995E-4</v>
      </c>
      <c r="T31" s="145">
        <v>5.9999999999999995E-4</v>
      </c>
      <c r="U31" s="145">
        <v>5.9999999999999995E-4</v>
      </c>
      <c r="V31" s="145">
        <v>5.9999999999999995E-4</v>
      </c>
      <c r="W31" s="145">
        <v>5.9999999999999995E-4</v>
      </c>
      <c r="X31" s="145">
        <v>5.9999999999999995E-4</v>
      </c>
      <c r="Y31" s="145">
        <v>7.000000000000001E-4</v>
      </c>
      <c r="Z31" s="145">
        <v>7.000000000000001E-4</v>
      </c>
      <c r="AA31" s="145">
        <v>8.0000000000000004E-4</v>
      </c>
      <c r="AB31" s="145">
        <v>8.0000000000000004E-4</v>
      </c>
      <c r="AC31" s="145">
        <v>8.9999999999999998E-4</v>
      </c>
      <c r="AD31" s="145">
        <v>8.9999999999999998E-4</v>
      </c>
      <c r="AE31" s="145">
        <v>8.9999999999999998E-4</v>
      </c>
      <c r="AF31" s="145">
        <v>1E-3</v>
      </c>
      <c r="AG31" s="145">
        <v>1E-3</v>
      </c>
      <c r="AH31" s="145">
        <v>1.1000000000000001E-3</v>
      </c>
      <c r="AI31" s="145">
        <v>1.1000000000000001E-3</v>
      </c>
      <c r="AJ31" s="145">
        <v>1.1000000000000001E-3</v>
      </c>
      <c r="AK31" s="145">
        <v>1.1999999999999999E-3</v>
      </c>
      <c r="AL31" s="145">
        <v>1.1999999999999999E-3</v>
      </c>
      <c r="AM31" s="145">
        <v>1.1999999999999999E-3</v>
      </c>
      <c r="AN31" s="145">
        <v>1.2999999999999999E-3</v>
      </c>
      <c r="AO31" s="145">
        <v>1.2999999999999999E-3</v>
      </c>
      <c r="AP31" s="145">
        <v>1.2999999999999999E-3</v>
      </c>
      <c r="AQ31" s="145">
        <v>1.4000000000000002E-3</v>
      </c>
      <c r="AR31" s="145">
        <v>1.4000000000000002E-3</v>
      </c>
      <c r="AS31" s="145">
        <v>1.5E-3</v>
      </c>
      <c r="AT31" s="145">
        <v>1.5E-3</v>
      </c>
      <c r="AU31" s="145">
        <v>1.6000000000000001E-3</v>
      </c>
      <c r="AV31" s="145">
        <v>1.6000000000000001E-3</v>
      </c>
      <c r="AW31" s="145">
        <v>1.6000000000000001E-3</v>
      </c>
      <c r="AX31" s="145">
        <v>1.7000000000000001E-3</v>
      </c>
      <c r="AY31" s="145">
        <v>1.7000000000000001E-3</v>
      </c>
      <c r="AZ31" s="145">
        <v>1.7000000000000001E-3</v>
      </c>
      <c r="BA31" s="145">
        <v>1.8E-3</v>
      </c>
      <c r="BB31" s="145">
        <v>1.8E-3</v>
      </c>
      <c r="BC31" s="145">
        <v>1.8E-3</v>
      </c>
      <c r="BD31" s="145">
        <v>1.9E-3</v>
      </c>
      <c r="BE31" s="145">
        <v>1.9E-3</v>
      </c>
      <c r="BF31" s="145">
        <v>2E-3</v>
      </c>
      <c r="BG31" s="145">
        <v>2E-3</v>
      </c>
      <c r="BH31" s="145">
        <v>2E-3</v>
      </c>
      <c r="BI31" s="145">
        <v>2.0999999999999999E-3</v>
      </c>
      <c r="BJ31" s="145">
        <v>2.0999999999999999E-3</v>
      </c>
      <c r="BK31" s="145">
        <v>2.2000000000000001E-3</v>
      </c>
      <c r="BL31" s="145">
        <v>2.2000000000000001E-3</v>
      </c>
    </row>
    <row r="32" spans="1:66" ht="14.4" customHeight="1" outlineLevel="1" thickBot="1" x14ac:dyDescent="0.4">
      <c r="B32" s="30" t="s">
        <v>7</v>
      </c>
      <c r="C32" s="33" t="s">
        <v>3</v>
      </c>
      <c r="D32" s="30">
        <v>2.6870000000003529</v>
      </c>
      <c r="E32" s="30">
        <v>2.6700000000000728</v>
      </c>
      <c r="F32" s="30">
        <v>2.7689999999997781</v>
      </c>
      <c r="G32" s="30">
        <v>2.7380000000002838</v>
      </c>
      <c r="H32" s="30">
        <v>2.7529999999997017</v>
      </c>
      <c r="I32" s="30">
        <v>2.7580000000002656</v>
      </c>
      <c r="J32" s="30">
        <v>2.8169999999995525</v>
      </c>
      <c r="K32" s="30">
        <v>2.8499999999999091</v>
      </c>
      <c r="L32" s="30">
        <v>2.8829999999998108</v>
      </c>
      <c r="M32" s="30">
        <v>2.8320000000003347</v>
      </c>
      <c r="N32" s="30">
        <v>2.8470000000002074</v>
      </c>
      <c r="O32" s="30">
        <v>2.930000000000291</v>
      </c>
      <c r="P32" s="30">
        <v>2.8760000000002037</v>
      </c>
      <c r="Q32" s="30">
        <v>2.9750000000012733</v>
      </c>
      <c r="R32" s="30">
        <v>3.0109999999995125</v>
      </c>
      <c r="S32" s="30">
        <v>3.0090000000000146</v>
      </c>
      <c r="T32" s="30">
        <v>3.032999999999447</v>
      </c>
      <c r="U32" s="30">
        <v>3.0869999999995343</v>
      </c>
      <c r="V32" s="30">
        <v>3.1429999999991196</v>
      </c>
      <c r="W32" s="30">
        <v>3.1649999999999636</v>
      </c>
      <c r="X32" s="30">
        <v>3.2110000000002401</v>
      </c>
      <c r="Y32" s="30">
        <v>3.4740000000001601</v>
      </c>
      <c r="Z32" s="30">
        <v>3.7689999999993233</v>
      </c>
      <c r="AA32" s="30">
        <v>4.0500000000001819</v>
      </c>
      <c r="AB32" s="30">
        <v>4.2780000000002474</v>
      </c>
      <c r="AC32" s="30">
        <v>4.6079999999992651</v>
      </c>
      <c r="AD32" s="30">
        <v>4.8210000000008222</v>
      </c>
      <c r="AE32" s="30">
        <v>5.0190000000002328</v>
      </c>
      <c r="AF32" s="30">
        <v>5.296000000001186</v>
      </c>
      <c r="AG32" s="30">
        <v>5.6149999999988722</v>
      </c>
      <c r="AH32" s="30">
        <v>5.816000000000713</v>
      </c>
      <c r="AI32" s="30">
        <v>6.0120000000006257</v>
      </c>
      <c r="AJ32" s="30">
        <v>6.1919999999990978</v>
      </c>
      <c r="AK32" s="30">
        <v>6.5689999999995052</v>
      </c>
      <c r="AL32" s="30">
        <v>6.6549999999997453</v>
      </c>
      <c r="AM32" s="30">
        <v>7.0079999999989013</v>
      </c>
      <c r="AN32" s="30">
        <v>7.2799999999997453</v>
      </c>
      <c r="AO32" s="30">
        <v>7.5739999999987049</v>
      </c>
      <c r="AP32" s="30">
        <v>7.7400000000006912</v>
      </c>
      <c r="AQ32" s="30">
        <v>7.8519999999989523</v>
      </c>
      <c r="AR32" s="30">
        <v>8.1449999999986176</v>
      </c>
      <c r="AS32" s="30">
        <v>8.5180000000000291</v>
      </c>
      <c r="AT32" s="30">
        <v>8.7970000000004802</v>
      </c>
      <c r="AU32" s="30">
        <v>9.1070000000008804</v>
      </c>
      <c r="AV32" s="30">
        <v>9.2799999999997453</v>
      </c>
      <c r="AW32" s="30">
        <v>9.5360000000009677</v>
      </c>
      <c r="AX32" s="30">
        <v>9.8020000000014988</v>
      </c>
      <c r="AY32" s="30">
        <v>10.009999999999309</v>
      </c>
      <c r="AZ32" s="30">
        <v>10.200999999999112</v>
      </c>
      <c r="BA32" s="30">
        <v>10.41399999999976</v>
      </c>
      <c r="BB32" s="30">
        <v>10.695000000000618</v>
      </c>
      <c r="BC32" s="30">
        <v>10.782000000001972</v>
      </c>
      <c r="BD32" s="30">
        <v>11.074000000000524</v>
      </c>
      <c r="BE32" s="30">
        <v>11.350000000000364</v>
      </c>
      <c r="BF32" s="30">
        <v>11.612999999999374</v>
      </c>
      <c r="BG32" s="30">
        <v>11.821999999999207</v>
      </c>
      <c r="BH32" s="30">
        <v>12.120999999999185</v>
      </c>
      <c r="BI32" s="30">
        <v>12.368999999999687</v>
      </c>
      <c r="BJ32" s="30">
        <v>12.566000000000713</v>
      </c>
      <c r="BK32" s="30">
        <v>12.853000000000975</v>
      </c>
      <c r="BL32" s="30">
        <v>13.312000000000808</v>
      </c>
    </row>
    <row r="33" spans="1:64" outlineLevel="1" x14ac:dyDescent="0.3">
      <c r="B33" s="7" t="s">
        <v>106</v>
      </c>
      <c r="C33" s="8"/>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row>
    <row r="34" spans="1:64" ht="15" outlineLevel="1" x14ac:dyDescent="0.35">
      <c r="B34" s="8" t="s">
        <v>8</v>
      </c>
      <c r="C34" s="25"/>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46"/>
      <c r="AS34" s="146"/>
      <c r="AT34" s="146"/>
      <c r="AU34" s="146"/>
      <c r="AV34" s="146"/>
      <c r="AW34" s="146"/>
      <c r="AX34" s="146"/>
      <c r="AY34" s="146"/>
      <c r="AZ34" s="146"/>
      <c r="BA34" s="146"/>
      <c r="BB34" s="146"/>
      <c r="BC34" s="146"/>
      <c r="BD34" s="146"/>
      <c r="BE34" s="146"/>
      <c r="BF34" s="146"/>
      <c r="BG34" s="146"/>
      <c r="BH34" s="146"/>
      <c r="BI34" s="146"/>
      <c r="BJ34" s="146"/>
      <c r="BK34" s="146"/>
      <c r="BL34" s="146"/>
    </row>
    <row r="35" spans="1:64" ht="15" outlineLevel="1" x14ac:dyDescent="0.35">
      <c r="B35" s="8" t="s">
        <v>107</v>
      </c>
      <c r="C35" s="25"/>
      <c r="D35" s="146"/>
      <c r="E35" s="146"/>
      <c r="F35" s="146"/>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c r="AX35" s="146"/>
      <c r="AY35" s="146"/>
      <c r="AZ35" s="146"/>
      <c r="BA35" s="146"/>
      <c r="BB35" s="146"/>
      <c r="BC35" s="146"/>
      <c r="BD35" s="146"/>
      <c r="BE35" s="146"/>
      <c r="BF35" s="146"/>
      <c r="BG35" s="146"/>
      <c r="BH35" s="146"/>
      <c r="BI35" s="146"/>
      <c r="BJ35" s="146"/>
      <c r="BK35" s="146"/>
      <c r="BL35" s="146"/>
    </row>
    <row r="36" spans="1:64" ht="15" outlineLevel="1" x14ac:dyDescent="0.35">
      <c r="B36" s="25"/>
      <c r="C36" s="25"/>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46"/>
      <c r="AS36" s="146"/>
      <c r="AT36" s="146"/>
      <c r="AU36" s="146"/>
      <c r="AV36" s="146"/>
      <c r="AW36" s="146"/>
      <c r="AX36" s="146"/>
      <c r="AY36" s="146"/>
      <c r="AZ36" s="146"/>
      <c r="BA36" s="146"/>
      <c r="BB36" s="146"/>
      <c r="BC36" s="146"/>
      <c r="BD36" s="146"/>
      <c r="BE36" s="146"/>
      <c r="BF36" s="146"/>
      <c r="BG36" s="146"/>
      <c r="BH36" s="146"/>
      <c r="BI36" s="146"/>
      <c r="BJ36" s="146"/>
      <c r="BK36" s="146"/>
      <c r="BL36" s="146"/>
    </row>
    <row r="37" spans="1:64" ht="15" outlineLevel="1" x14ac:dyDescent="0.35">
      <c r="B37" s="25"/>
      <c r="C37" s="25"/>
      <c r="D37" s="146"/>
      <c r="E37" s="146"/>
      <c r="F37" s="146"/>
      <c r="G37" s="146"/>
      <c r="H37" s="146"/>
      <c r="I37" s="146"/>
      <c r="J37" s="146"/>
      <c r="K37" s="146"/>
      <c r="L37" s="146"/>
      <c r="M37" s="146"/>
      <c r="N37" s="146"/>
      <c r="O37" s="146"/>
      <c r="P37" s="146"/>
      <c r="Q37" s="146"/>
      <c r="R37" s="146"/>
      <c r="S37" s="146"/>
      <c r="T37" s="146"/>
      <c r="U37" s="146"/>
      <c r="V37" s="146"/>
      <c r="W37" s="146"/>
      <c r="X37" s="146"/>
      <c r="Y37" s="146"/>
      <c r="Z37" s="146"/>
      <c r="AA37" s="146"/>
      <c r="AB37" s="146"/>
      <c r="AC37" s="146"/>
      <c r="AD37" s="146"/>
      <c r="AE37" s="146"/>
      <c r="AF37" s="146"/>
      <c r="AG37" s="146"/>
      <c r="AH37" s="146"/>
      <c r="AI37" s="146"/>
      <c r="AJ37" s="146"/>
      <c r="AK37" s="146"/>
      <c r="AL37" s="146"/>
      <c r="AM37" s="146"/>
      <c r="AN37" s="146"/>
      <c r="AO37" s="146"/>
      <c r="AP37" s="146"/>
      <c r="AQ37" s="146"/>
      <c r="AR37" s="146"/>
      <c r="AS37" s="146"/>
      <c r="AT37" s="146"/>
      <c r="AU37" s="146"/>
      <c r="AV37" s="146"/>
      <c r="AW37" s="146"/>
      <c r="AX37" s="146"/>
      <c r="AY37" s="146"/>
      <c r="AZ37" s="146"/>
      <c r="BA37" s="146"/>
      <c r="BB37" s="146"/>
      <c r="BC37" s="146"/>
      <c r="BD37" s="146"/>
      <c r="BE37" s="146"/>
      <c r="BF37" s="146"/>
      <c r="BG37" s="146"/>
      <c r="BH37" s="146"/>
      <c r="BI37" s="146"/>
      <c r="BJ37" s="146"/>
      <c r="BK37" s="146"/>
      <c r="BL37" s="146"/>
    </row>
    <row r="38" spans="1:64" ht="15.6" outlineLevel="1" thickBot="1" x14ac:dyDescent="0.4">
      <c r="B38" s="99" t="s">
        <v>76</v>
      </c>
      <c r="C38" s="25"/>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6"/>
      <c r="AR38" s="146"/>
      <c r="AS38" s="146"/>
      <c r="AT38" s="146"/>
      <c r="AU38" s="146"/>
      <c r="AV38" s="146"/>
      <c r="AW38" s="146"/>
      <c r="AX38" s="146"/>
      <c r="AY38" s="146"/>
      <c r="AZ38" s="146"/>
      <c r="BA38" s="146"/>
      <c r="BB38" s="146"/>
      <c r="BC38" s="146"/>
      <c r="BD38" s="146"/>
      <c r="BE38" s="146"/>
      <c r="BF38" s="146"/>
      <c r="BG38" s="146"/>
      <c r="BH38" s="146"/>
      <c r="BI38" s="146"/>
      <c r="BJ38" s="146"/>
      <c r="BK38" s="146"/>
      <c r="BL38" s="146"/>
    </row>
    <row r="39" spans="1:64" ht="20.399999999999999" outlineLevel="1" x14ac:dyDescent="0.35">
      <c r="B39" s="3" t="s">
        <v>9</v>
      </c>
      <c r="C39" s="3"/>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row>
    <row r="40" spans="1:64" ht="16.8" outlineLevel="1" thickBot="1" x14ac:dyDescent="0.4">
      <c r="B40" s="4" t="s">
        <v>154</v>
      </c>
      <c r="C40" s="4"/>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row>
    <row r="41" spans="1:64" ht="15.6" outlineLevel="1" thickBot="1" x14ac:dyDescent="0.4">
      <c r="B41" s="27" t="s">
        <v>10</v>
      </c>
      <c r="C41" s="28"/>
      <c r="D41" s="27">
        <v>2000</v>
      </c>
      <c r="E41" s="27">
        <f>D41+1</f>
        <v>2001</v>
      </c>
      <c r="F41" s="27">
        <f t="shared" ref="F41:BB41" si="11">E41+1</f>
        <v>2002</v>
      </c>
      <c r="G41" s="27">
        <f t="shared" si="11"/>
        <v>2003</v>
      </c>
      <c r="H41" s="27">
        <f t="shared" si="11"/>
        <v>2004</v>
      </c>
      <c r="I41" s="27">
        <f t="shared" si="11"/>
        <v>2005</v>
      </c>
      <c r="J41" s="27">
        <f t="shared" si="11"/>
        <v>2006</v>
      </c>
      <c r="K41" s="27">
        <f t="shared" si="11"/>
        <v>2007</v>
      </c>
      <c r="L41" s="27">
        <f t="shared" si="11"/>
        <v>2008</v>
      </c>
      <c r="M41" s="27">
        <f t="shared" si="11"/>
        <v>2009</v>
      </c>
      <c r="N41" s="27">
        <f t="shared" si="11"/>
        <v>2010</v>
      </c>
      <c r="O41" s="27">
        <f t="shared" si="11"/>
        <v>2011</v>
      </c>
      <c r="P41" s="27">
        <f t="shared" si="11"/>
        <v>2012</v>
      </c>
      <c r="Q41" s="27">
        <f t="shared" si="11"/>
        <v>2013</v>
      </c>
      <c r="R41" s="27">
        <f t="shared" si="11"/>
        <v>2014</v>
      </c>
      <c r="S41" s="27">
        <f t="shared" si="11"/>
        <v>2015</v>
      </c>
      <c r="T41" s="27">
        <f t="shared" si="11"/>
        <v>2016</v>
      </c>
      <c r="U41" s="27">
        <f t="shared" si="11"/>
        <v>2017</v>
      </c>
      <c r="V41" s="27">
        <f t="shared" si="11"/>
        <v>2018</v>
      </c>
      <c r="W41" s="27">
        <f t="shared" si="11"/>
        <v>2019</v>
      </c>
      <c r="X41" s="27">
        <f t="shared" si="11"/>
        <v>2020</v>
      </c>
      <c r="Y41" s="27">
        <f t="shared" si="11"/>
        <v>2021</v>
      </c>
      <c r="Z41" s="27">
        <f t="shared" si="11"/>
        <v>2022</v>
      </c>
      <c r="AA41" s="27">
        <f t="shared" si="11"/>
        <v>2023</v>
      </c>
      <c r="AB41" s="27">
        <f t="shared" si="11"/>
        <v>2024</v>
      </c>
      <c r="AC41" s="27">
        <f t="shared" si="11"/>
        <v>2025</v>
      </c>
      <c r="AD41" s="27">
        <f t="shared" si="11"/>
        <v>2026</v>
      </c>
      <c r="AE41" s="27">
        <f t="shared" si="11"/>
        <v>2027</v>
      </c>
      <c r="AF41" s="27">
        <f t="shared" si="11"/>
        <v>2028</v>
      </c>
      <c r="AG41" s="27">
        <f t="shared" si="11"/>
        <v>2029</v>
      </c>
      <c r="AH41" s="27">
        <f t="shared" si="11"/>
        <v>2030</v>
      </c>
      <c r="AI41" s="27">
        <f t="shared" si="11"/>
        <v>2031</v>
      </c>
      <c r="AJ41" s="27">
        <f t="shared" si="11"/>
        <v>2032</v>
      </c>
      <c r="AK41" s="27">
        <f t="shared" si="11"/>
        <v>2033</v>
      </c>
      <c r="AL41" s="27">
        <f t="shared" si="11"/>
        <v>2034</v>
      </c>
      <c r="AM41" s="27">
        <f t="shared" si="11"/>
        <v>2035</v>
      </c>
      <c r="AN41" s="27">
        <f t="shared" si="11"/>
        <v>2036</v>
      </c>
      <c r="AO41" s="27">
        <f t="shared" si="11"/>
        <v>2037</v>
      </c>
      <c r="AP41" s="27">
        <f t="shared" si="11"/>
        <v>2038</v>
      </c>
      <c r="AQ41" s="27">
        <f t="shared" si="11"/>
        <v>2039</v>
      </c>
      <c r="AR41" s="27">
        <f t="shared" si="11"/>
        <v>2040</v>
      </c>
      <c r="AS41" s="27">
        <f t="shared" si="11"/>
        <v>2041</v>
      </c>
      <c r="AT41" s="27">
        <f t="shared" si="11"/>
        <v>2042</v>
      </c>
      <c r="AU41" s="27">
        <f t="shared" si="11"/>
        <v>2043</v>
      </c>
      <c r="AV41" s="27">
        <f t="shared" si="11"/>
        <v>2044</v>
      </c>
      <c r="AW41" s="27">
        <f t="shared" si="11"/>
        <v>2045</v>
      </c>
      <c r="AX41" s="27">
        <f t="shared" si="11"/>
        <v>2046</v>
      </c>
      <c r="AY41" s="27">
        <f t="shared" si="11"/>
        <v>2047</v>
      </c>
      <c r="AZ41" s="27">
        <f t="shared" si="11"/>
        <v>2048</v>
      </c>
      <c r="BA41" s="27">
        <f t="shared" si="11"/>
        <v>2049</v>
      </c>
      <c r="BB41" s="27">
        <f t="shared" si="11"/>
        <v>2050</v>
      </c>
      <c r="BC41" s="27">
        <f t="shared" ref="BC41" si="12">BB41+1</f>
        <v>2051</v>
      </c>
      <c r="BD41" s="27">
        <f t="shared" ref="BD41" si="13">BC41+1</f>
        <v>2052</v>
      </c>
      <c r="BE41" s="27">
        <f t="shared" ref="BE41" si="14">BD41+1</f>
        <v>2053</v>
      </c>
      <c r="BF41" s="27">
        <f t="shared" ref="BF41" si="15">BE41+1</f>
        <v>2054</v>
      </c>
      <c r="BG41" s="27">
        <f t="shared" ref="BG41" si="16">BF41+1</f>
        <v>2055</v>
      </c>
      <c r="BH41" s="27">
        <f t="shared" ref="BH41" si="17">BG41+1</f>
        <v>2056</v>
      </c>
      <c r="BI41" s="27">
        <f t="shared" ref="BI41" si="18">BH41+1</f>
        <v>2057</v>
      </c>
      <c r="BJ41" s="27">
        <f t="shared" ref="BJ41" si="19">BI41+1</f>
        <v>2058</v>
      </c>
      <c r="BK41" s="27">
        <f t="shared" ref="BK41" si="20">BJ41+1</f>
        <v>2059</v>
      </c>
      <c r="BL41" s="27">
        <f t="shared" ref="BL41" si="21">BK41+1</f>
        <v>2060</v>
      </c>
    </row>
    <row r="42" spans="1:64" ht="15" outlineLevel="1" x14ac:dyDescent="0.35">
      <c r="A42" s="11"/>
      <c r="B42" s="30" t="s">
        <v>11</v>
      </c>
      <c r="C42" s="29"/>
      <c r="D42" s="30">
        <v>1135.2830000000001</v>
      </c>
      <c r="E42" s="30">
        <v>1149.07</v>
      </c>
      <c r="F42" s="30">
        <v>1162.1970000000001</v>
      </c>
      <c r="G42" s="30">
        <v>1172.702</v>
      </c>
      <c r="H42" s="30">
        <v>1183.028</v>
      </c>
      <c r="I42" s="30">
        <v>1192.075</v>
      </c>
      <c r="J42" s="30">
        <v>1199.99</v>
      </c>
      <c r="K42" s="30">
        <v>1208.414</v>
      </c>
      <c r="L42" s="30">
        <v>1216.529</v>
      </c>
      <c r="M42" s="30">
        <v>1223.7190000000001</v>
      </c>
      <c r="N42" s="30">
        <v>1232.106</v>
      </c>
      <c r="O42" s="30">
        <v>1240.933</v>
      </c>
      <c r="P42" s="30">
        <v>1251.4660000000001</v>
      </c>
      <c r="Q42" s="30">
        <v>1262.1970000000001</v>
      </c>
      <c r="R42" s="30">
        <v>1271.681</v>
      </c>
      <c r="S42" s="30">
        <v>1281.1220000000001</v>
      </c>
      <c r="T42" s="30">
        <v>1289.653</v>
      </c>
      <c r="U42" s="30">
        <v>1298.1759999999999</v>
      </c>
      <c r="V42" s="30">
        <v>1304.7930000000001</v>
      </c>
      <c r="W42" s="30">
        <v>1312.027</v>
      </c>
      <c r="X42" s="30">
        <v>1318.7730000000001</v>
      </c>
      <c r="Y42" s="30">
        <v>1325.3679999999999</v>
      </c>
      <c r="Z42" s="30">
        <v>1331.866</v>
      </c>
      <c r="AA42" s="30">
        <v>1338.2460000000001</v>
      </c>
      <c r="AB42" s="30">
        <v>1344.567</v>
      </c>
      <c r="AC42" s="30">
        <v>1350.7070000000001</v>
      </c>
      <c r="AD42" s="30">
        <v>1356.7270000000001</v>
      </c>
      <c r="AE42" s="30">
        <v>1362.6490000000001</v>
      </c>
      <c r="AF42" s="30">
        <v>1368.4359999999999</v>
      </c>
      <c r="AG42" s="30">
        <v>1374.1290000000001</v>
      </c>
      <c r="AH42" s="30">
        <v>1379.682</v>
      </c>
      <c r="AI42" s="30">
        <v>1385.0119999999999</v>
      </c>
      <c r="AJ42" s="30">
        <v>1390.1369999999999</v>
      </c>
      <c r="AK42" s="30">
        <v>1394.9549999999999</v>
      </c>
      <c r="AL42" s="30">
        <v>1399.444</v>
      </c>
      <c r="AM42" s="30">
        <v>1403.548</v>
      </c>
      <c r="AN42" s="30">
        <v>1407.2660000000001</v>
      </c>
      <c r="AO42" s="30">
        <v>1410.578</v>
      </c>
      <c r="AP42" s="30">
        <v>1413.5160000000001</v>
      </c>
      <c r="AQ42" s="30">
        <v>1416.1569999999999</v>
      </c>
      <c r="AR42" s="30">
        <v>1418.5910000000001</v>
      </c>
      <c r="AS42" s="30">
        <v>1420.8869999999999</v>
      </c>
      <c r="AT42" s="30">
        <v>1423.0360000000001</v>
      </c>
      <c r="AU42" s="30">
        <v>1425.0440000000001</v>
      </c>
      <c r="AV42" s="30">
        <v>1426.943</v>
      </c>
      <c r="AW42" s="30">
        <v>1428.7060000000001</v>
      </c>
      <c r="AX42" s="30">
        <v>1430.46</v>
      </c>
      <c r="AY42" s="30">
        <v>1432.1190000000001</v>
      </c>
      <c r="AZ42" s="30">
        <v>1433.664</v>
      </c>
      <c r="BA42" s="30">
        <v>1435.0810000000001</v>
      </c>
      <c r="BB42" s="30">
        <v>1436.479</v>
      </c>
      <c r="BC42" s="30">
        <v>1437.769</v>
      </c>
      <c r="BD42" s="30">
        <v>1438.9069999999999</v>
      </c>
      <c r="BE42" s="30">
        <v>1439.8610000000001</v>
      </c>
      <c r="BF42" s="30">
        <v>1440.5889999999999</v>
      </c>
      <c r="BG42" s="30">
        <v>1441.288</v>
      </c>
      <c r="BH42" s="30">
        <v>1441.8600000000001</v>
      </c>
      <c r="BI42" s="30">
        <v>1442.296</v>
      </c>
      <c r="BJ42" s="30">
        <v>1442.558</v>
      </c>
      <c r="BK42" s="30">
        <v>1442.6990000000001</v>
      </c>
      <c r="BL42" s="30">
        <v>1442.287</v>
      </c>
    </row>
    <row r="43" spans="1:64" ht="15" outlineLevel="1" x14ac:dyDescent="0.35">
      <c r="A43" s="11"/>
      <c r="B43" s="30" t="s">
        <v>12</v>
      </c>
      <c r="C43" s="32"/>
      <c r="D43" s="30">
        <v>1961.431</v>
      </c>
      <c r="E43" s="30">
        <v>1971.752</v>
      </c>
      <c r="F43" s="30">
        <v>1982.5810000000001</v>
      </c>
      <c r="G43" s="30">
        <v>1995.0260000000001</v>
      </c>
      <c r="H43" s="30">
        <v>2009.2160000000001</v>
      </c>
      <c r="I43" s="30">
        <v>2024.0900000000001</v>
      </c>
      <c r="J43" s="30">
        <v>2042.5640000000001</v>
      </c>
      <c r="K43" s="30">
        <v>2062.5590000000002</v>
      </c>
      <c r="L43" s="30">
        <v>2084.3009999999999</v>
      </c>
      <c r="M43" s="30">
        <v>2105.9639999999999</v>
      </c>
      <c r="N43" s="30">
        <v>2132.5970000000002</v>
      </c>
      <c r="O43" s="30">
        <v>2163.2190000000001</v>
      </c>
      <c r="P43" s="30">
        <v>2191.0219999999999</v>
      </c>
      <c r="Q43" s="30">
        <v>2225.1880000000001</v>
      </c>
      <c r="R43" s="30">
        <v>2259.8150000000001</v>
      </c>
      <c r="S43" s="30">
        <v>2298.0660000000003</v>
      </c>
      <c r="T43" s="30">
        <v>2335.4299999999998</v>
      </c>
      <c r="U43" s="30">
        <v>2372.2490000000003</v>
      </c>
      <c r="V43" s="30">
        <v>2402.8820000000001</v>
      </c>
      <c r="W43" s="30">
        <v>2438.2330000000002</v>
      </c>
      <c r="X43" s="30">
        <v>2473.7780000000002</v>
      </c>
      <c r="Y43" s="30">
        <v>2508.942</v>
      </c>
      <c r="Z43" s="30">
        <v>2543.6330000000003</v>
      </c>
      <c r="AA43" s="30">
        <v>2577.8910000000001</v>
      </c>
      <c r="AB43" s="30">
        <v>2611.6860000000001</v>
      </c>
      <c r="AC43" s="30">
        <v>2645.0349999999999</v>
      </c>
      <c r="AD43" s="30">
        <v>2677.723</v>
      </c>
      <c r="AE43" s="30">
        <v>2709.8110000000001</v>
      </c>
      <c r="AF43" s="30">
        <v>2741.529</v>
      </c>
      <c r="AG43" s="30">
        <v>2772.8780000000002</v>
      </c>
      <c r="AH43" s="30">
        <v>2803.634</v>
      </c>
      <c r="AI43" s="30">
        <v>2833.567</v>
      </c>
      <c r="AJ43" s="30">
        <v>2862.3490000000002</v>
      </c>
      <c r="AK43" s="30">
        <v>2889.6530000000002</v>
      </c>
      <c r="AL43" s="30">
        <v>2915.1710000000003</v>
      </c>
      <c r="AM43" s="30">
        <v>2938.828</v>
      </c>
      <c r="AN43" s="30">
        <v>2960.5830000000001</v>
      </c>
      <c r="AO43" s="30">
        <v>2980.4090000000001</v>
      </c>
      <c r="AP43" s="30">
        <v>2998.6019999999999</v>
      </c>
      <c r="AQ43" s="30">
        <v>3015.5819999999999</v>
      </c>
      <c r="AR43" s="30">
        <v>3031.5650000000001</v>
      </c>
      <c r="AS43" s="30">
        <v>3046.9940000000001</v>
      </c>
      <c r="AT43" s="30">
        <v>3061.85</v>
      </c>
      <c r="AU43" s="30">
        <v>3076.1080000000002</v>
      </c>
      <c r="AV43" s="30">
        <v>3089.8150000000001</v>
      </c>
      <c r="AW43" s="30">
        <v>3103.2020000000002</v>
      </c>
      <c r="AX43" s="30">
        <v>3116.4230000000002</v>
      </c>
      <c r="AY43" s="30">
        <v>3129.4940000000001</v>
      </c>
      <c r="AZ43" s="30">
        <v>3142.3139999999999</v>
      </c>
      <c r="BA43" s="30">
        <v>3154.84</v>
      </c>
      <c r="BB43" s="30">
        <v>3167.0320000000002</v>
      </c>
      <c r="BC43" s="30">
        <v>3178.9780000000001</v>
      </c>
      <c r="BD43" s="30">
        <v>3190.759</v>
      </c>
      <c r="BE43" s="30">
        <v>3202.3830000000003</v>
      </c>
      <c r="BF43" s="30">
        <v>3213.8670000000002</v>
      </c>
      <c r="BG43" s="30">
        <v>3225.096</v>
      </c>
      <c r="BH43" s="30">
        <v>3236.1420000000003</v>
      </c>
      <c r="BI43" s="30">
        <v>3246.9969999999998</v>
      </c>
      <c r="BJ43" s="30">
        <v>3257.7469999999998</v>
      </c>
      <c r="BK43" s="30">
        <v>3268.444</v>
      </c>
      <c r="BL43" s="30">
        <v>3275.4470000000001</v>
      </c>
    </row>
    <row r="44" spans="1:64" ht="15" outlineLevel="1" x14ac:dyDescent="0.35">
      <c r="A44" s="11"/>
      <c r="B44" s="30" t="s">
        <v>13</v>
      </c>
      <c r="C44" s="32"/>
      <c r="D44" s="30">
        <v>130.267</v>
      </c>
      <c r="E44" s="30">
        <v>130.90299999999999</v>
      </c>
      <c r="F44" s="30">
        <v>131.55799999999999</v>
      </c>
      <c r="G44" s="30">
        <v>132.26500000000001</v>
      </c>
      <c r="H44" s="30">
        <v>133.041</v>
      </c>
      <c r="I44" s="30">
        <v>133.82400000000001</v>
      </c>
      <c r="J44" s="30">
        <v>134.70699999999999</v>
      </c>
      <c r="K44" s="30">
        <v>135.60400000000001</v>
      </c>
      <c r="L44" s="30">
        <v>136.31800000000001</v>
      </c>
      <c r="M44" s="30">
        <v>136.827</v>
      </c>
      <c r="N44" s="30">
        <v>137.21700000000001</v>
      </c>
      <c r="O44" s="30">
        <v>137.81200000000001</v>
      </c>
      <c r="P44" s="30">
        <v>138.52100000000002</v>
      </c>
      <c r="Q44" s="30">
        <v>139.73599999999999</v>
      </c>
      <c r="R44" s="30">
        <v>141.077</v>
      </c>
      <c r="S44" s="30">
        <v>141.994</v>
      </c>
      <c r="T44" s="30">
        <v>142.892</v>
      </c>
      <c r="U44" s="30">
        <v>143.80500000000001</v>
      </c>
      <c r="V44" s="30">
        <v>144.58000000000001</v>
      </c>
      <c r="W44" s="30">
        <v>145.44400000000002</v>
      </c>
      <c r="X44" s="30">
        <v>146.31300000000002</v>
      </c>
      <c r="Y44" s="30">
        <v>147.17000000000002</v>
      </c>
      <c r="Z44" s="30">
        <v>148.01500000000001</v>
      </c>
      <c r="AA44" s="30">
        <v>148.83500000000001</v>
      </c>
      <c r="AB44" s="30">
        <v>149.666</v>
      </c>
      <c r="AC44" s="30">
        <v>150.47</v>
      </c>
      <c r="AD44" s="30">
        <v>151.27799999999999</v>
      </c>
      <c r="AE44" s="30">
        <v>152.077</v>
      </c>
      <c r="AF44" s="30">
        <v>152.863</v>
      </c>
      <c r="AG44" s="30">
        <v>153.66400000000002</v>
      </c>
      <c r="AH44" s="30">
        <v>154.43899999999999</v>
      </c>
      <c r="AI44" s="30">
        <v>155.20400000000001</v>
      </c>
      <c r="AJ44" s="30">
        <v>155.93800000000002</v>
      </c>
      <c r="AK44" s="30">
        <v>156.642</v>
      </c>
      <c r="AL44" s="30">
        <v>157.297</v>
      </c>
      <c r="AM44" s="30">
        <v>157.90100000000001</v>
      </c>
      <c r="AN44" s="30">
        <v>158.465</v>
      </c>
      <c r="AO44" s="30">
        <v>158.98699999999999</v>
      </c>
      <c r="AP44" s="30">
        <v>159.459</v>
      </c>
      <c r="AQ44" s="30">
        <v>159.90200000000002</v>
      </c>
      <c r="AR44" s="30">
        <v>160.31800000000001</v>
      </c>
      <c r="AS44" s="30">
        <v>160.72200000000001</v>
      </c>
      <c r="AT44" s="30">
        <v>161.11600000000001</v>
      </c>
      <c r="AU44" s="30">
        <v>161.50800000000001</v>
      </c>
      <c r="AV44" s="30">
        <v>161.86799999999999</v>
      </c>
      <c r="AW44" s="30">
        <v>162.22399999999999</v>
      </c>
      <c r="AX44" s="30">
        <v>162.57300000000001</v>
      </c>
      <c r="AY44" s="30">
        <v>162.93600000000001</v>
      </c>
      <c r="AZ44" s="30">
        <v>163.267</v>
      </c>
      <c r="BA44" s="30">
        <v>163.59399999999999</v>
      </c>
      <c r="BB44" s="30">
        <v>163.899</v>
      </c>
      <c r="BC44" s="30">
        <v>164.21299999999999</v>
      </c>
      <c r="BD44" s="30">
        <v>164.51400000000001</v>
      </c>
      <c r="BE44" s="30">
        <v>164.83500000000001</v>
      </c>
      <c r="BF44" s="30">
        <v>165.142</v>
      </c>
      <c r="BG44" s="30">
        <v>165.441</v>
      </c>
      <c r="BH44" s="30">
        <v>165.73400000000001</v>
      </c>
      <c r="BI44" s="30">
        <v>166.03300000000002</v>
      </c>
      <c r="BJ44" s="30">
        <v>166.31800000000001</v>
      </c>
      <c r="BK44" s="30">
        <v>166.60900000000001</v>
      </c>
      <c r="BL44" s="30">
        <v>166.76900000000001</v>
      </c>
    </row>
    <row r="45" spans="1:64" ht="15" outlineLevel="1" x14ac:dyDescent="0.35">
      <c r="A45" s="11"/>
      <c r="B45" s="30" t="s">
        <v>108</v>
      </c>
      <c r="C45" s="32"/>
      <c r="D45" s="30">
        <v>237.93600000000001</v>
      </c>
      <c r="E45" s="30">
        <v>239.96600000000001</v>
      </c>
      <c r="F45" s="30">
        <v>243.02600000000001</v>
      </c>
      <c r="G45" s="30">
        <v>246.559</v>
      </c>
      <c r="H45" s="30">
        <v>251.32599999999999</v>
      </c>
      <c r="I45" s="30">
        <v>256.74900000000002</v>
      </c>
      <c r="J45" s="30">
        <v>262.74299999999999</v>
      </c>
      <c r="K45" s="30">
        <v>268.22700000000003</v>
      </c>
      <c r="L45" s="30">
        <v>273.04700000000003</v>
      </c>
      <c r="M45" s="30">
        <v>276.22199999999998</v>
      </c>
      <c r="N45" s="30">
        <v>279.09500000000003</v>
      </c>
      <c r="O45" s="30">
        <v>281.32400000000001</v>
      </c>
      <c r="P45" s="30">
        <v>282.2</v>
      </c>
      <c r="Q45" s="30">
        <v>283.11900000000003</v>
      </c>
      <c r="R45" s="30">
        <v>283.86099999999999</v>
      </c>
      <c r="S45" s="30">
        <v>284.61099999999999</v>
      </c>
      <c r="T45" s="30">
        <v>285.267</v>
      </c>
      <c r="U45" s="30">
        <v>285.92500000000001</v>
      </c>
      <c r="V45" s="30">
        <v>286.49200000000002</v>
      </c>
      <c r="W45" s="30">
        <v>287.17500000000001</v>
      </c>
      <c r="X45" s="30">
        <v>287.86400000000003</v>
      </c>
      <c r="Y45" s="30">
        <v>288.50700000000001</v>
      </c>
      <c r="Z45" s="30">
        <v>289.096</v>
      </c>
      <c r="AA45" s="30">
        <v>289.64600000000002</v>
      </c>
      <c r="AB45" s="30">
        <v>290.16000000000003</v>
      </c>
      <c r="AC45" s="30">
        <v>290.60200000000003</v>
      </c>
      <c r="AD45" s="30">
        <v>290.98500000000001</v>
      </c>
      <c r="AE45" s="30">
        <v>291.35500000000002</v>
      </c>
      <c r="AF45" s="30">
        <v>291.67200000000003</v>
      </c>
      <c r="AG45" s="30">
        <v>291.92700000000002</v>
      </c>
      <c r="AH45" s="30">
        <v>292.16800000000001</v>
      </c>
      <c r="AI45" s="30">
        <v>292.36700000000002</v>
      </c>
      <c r="AJ45" s="30">
        <v>292.53199999999998</v>
      </c>
      <c r="AK45" s="30">
        <v>292.64100000000002</v>
      </c>
      <c r="AL45" s="30">
        <v>292.7</v>
      </c>
      <c r="AM45" s="30">
        <v>292.69900000000001</v>
      </c>
      <c r="AN45" s="30">
        <v>292.68400000000003</v>
      </c>
      <c r="AO45" s="30">
        <v>292.61700000000002</v>
      </c>
      <c r="AP45" s="30">
        <v>292.55200000000002</v>
      </c>
      <c r="AQ45" s="30">
        <v>292.43299999999999</v>
      </c>
      <c r="AR45" s="30">
        <v>292.33499999999998</v>
      </c>
      <c r="AS45" s="30">
        <v>292.19299999999998</v>
      </c>
      <c r="AT45" s="30">
        <v>292.065</v>
      </c>
      <c r="AU45" s="30">
        <v>291.94200000000001</v>
      </c>
      <c r="AV45" s="30">
        <v>291.77800000000002</v>
      </c>
      <c r="AW45" s="30">
        <v>291.60300000000001</v>
      </c>
      <c r="AX45" s="30">
        <v>291.42700000000002</v>
      </c>
      <c r="AY45" s="30">
        <v>291.202</v>
      </c>
      <c r="AZ45" s="30">
        <v>291.01100000000002</v>
      </c>
      <c r="BA45" s="30">
        <v>290.822</v>
      </c>
      <c r="BB45" s="30">
        <v>290.57100000000003</v>
      </c>
      <c r="BC45" s="30">
        <v>290.322</v>
      </c>
      <c r="BD45" s="30">
        <v>290.041</v>
      </c>
      <c r="BE45" s="30">
        <v>289.78199999999998</v>
      </c>
      <c r="BF45" s="30">
        <v>289.52</v>
      </c>
      <c r="BG45" s="30">
        <v>289.214</v>
      </c>
      <c r="BH45" s="30">
        <v>288.88299999999998</v>
      </c>
      <c r="BI45" s="30">
        <v>288.56</v>
      </c>
      <c r="BJ45" s="30">
        <v>288.21100000000001</v>
      </c>
      <c r="BK45" s="30">
        <v>287.81200000000001</v>
      </c>
      <c r="BL45" s="30">
        <v>287.39800000000002</v>
      </c>
    </row>
    <row r="46" spans="1:64" ht="15.6" outlineLevel="1" thickBot="1" x14ac:dyDescent="0.4">
      <c r="A46" s="11"/>
      <c r="B46" s="30" t="s">
        <v>14</v>
      </c>
      <c r="C46" s="32"/>
      <c r="D46" s="30">
        <v>263.774</v>
      </c>
      <c r="E46" s="30">
        <v>267.73</v>
      </c>
      <c r="F46" s="30">
        <v>272.29599999999999</v>
      </c>
      <c r="G46" s="30">
        <v>278.10300000000001</v>
      </c>
      <c r="H46" s="30">
        <v>285.59800000000001</v>
      </c>
      <c r="I46" s="30">
        <v>294.09199999999998</v>
      </c>
      <c r="J46" s="30">
        <v>303.2</v>
      </c>
      <c r="K46" s="30">
        <v>312.06099999999998</v>
      </c>
      <c r="L46" s="30">
        <v>321.09000000000003</v>
      </c>
      <c r="M46" s="30">
        <v>328.15500000000003</v>
      </c>
      <c r="N46" s="30">
        <v>335.09800000000001</v>
      </c>
      <c r="O46" s="30">
        <v>341.24799999999999</v>
      </c>
      <c r="P46" s="30">
        <v>346.26900000000001</v>
      </c>
      <c r="Q46" s="30">
        <v>351.625</v>
      </c>
      <c r="R46" s="30">
        <v>355.88299999999998</v>
      </c>
      <c r="S46" s="30">
        <v>361.29500000000002</v>
      </c>
      <c r="T46" s="30">
        <v>367.04500000000002</v>
      </c>
      <c r="U46" s="30">
        <v>373.27300000000002</v>
      </c>
      <c r="V46" s="30">
        <v>376.91800000000001</v>
      </c>
      <c r="W46" s="30">
        <v>381.07800000000003</v>
      </c>
      <c r="X46" s="30">
        <v>385.21699999999998</v>
      </c>
      <c r="Y46" s="30">
        <v>389.29300000000001</v>
      </c>
      <c r="Z46" s="30">
        <v>393.31</v>
      </c>
      <c r="AA46" s="30">
        <v>397.30400000000003</v>
      </c>
      <c r="AB46" s="30">
        <v>401.238</v>
      </c>
      <c r="AC46" s="30">
        <v>405.11900000000003</v>
      </c>
      <c r="AD46" s="30">
        <v>408.94400000000002</v>
      </c>
      <c r="AE46" s="30">
        <v>412.69600000000003</v>
      </c>
      <c r="AF46" s="30">
        <v>416.39300000000003</v>
      </c>
      <c r="AG46" s="30">
        <v>420.03800000000001</v>
      </c>
      <c r="AH46" s="30">
        <v>423.642</v>
      </c>
      <c r="AI46" s="30">
        <v>427.13400000000001</v>
      </c>
      <c r="AJ46" s="30">
        <v>430.5</v>
      </c>
      <c r="AK46" s="30">
        <v>433.73400000000004</v>
      </c>
      <c r="AL46" s="30">
        <v>436.73700000000002</v>
      </c>
      <c r="AM46" s="30">
        <v>439.58300000000003</v>
      </c>
      <c r="AN46" s="30">
        <v>442.18</v>
      </c>
      <c r="AO46" s="30">
        <v>444.55400000000003</v>
      </c>
      <c r="AP46" s="30">
        <v>446.709</v>
      </c>
      <c r="AQ46" s="30">
        <v>448.7</v>
      </c>
      <c r="AR46" s="30">
        <v>450.58</v>
      </c>
      <c r="AS46" s="30">
        <v>452.39600000000002</v>
      </c>
      <c r="AT46" s="30">
        <v>454.13400000000001</v>
      </c>
      <c r="AU46" s="30">
        <v>455.80700000000002</v>
      </c>
      <c r="AV46" s="30">
        <v>457.44499999999999</v>
      </c>
      <c r="AW46" s="30">
        <v>459.01800000000003</v>
      </c>
      <c r="AX46" s="30">
        <v>460.54</v>
      </c>
      <c r="AY46" s="30">
        <v>462.04200000000003</v>
      </c>
      <c r="AZ46" s="30">
        <v>463.46000000000004</v>
      </c>
      <c r="BA46" s="30">
        <v>464.84300000000002</v>
      </c>
      <c r="BB46" s="30">
        <v>466.20699999999999</v>
      </c>
      <c r="BC46" s="30">
        <v>467.46899999999999</v>
      </c>
      <c r="BD46" s="30">
        <v>468.65699999999998</v>
      </c>
      <c r="BE46" s="30">
        <v>469.71199999999999</v>
      </c>
      <c r="BF46" s="30">
        <v>470.7</v>
      </c>
      <c r="BG46" s="30">
        <v>471.59700000000004</v>
      </c>
      <c r="BH46" s="30">
        <v>472.41500000000002</v>
      </c>
      <c r="BI46" s="30">
        <v>473.15100000000001</v>
      </c>
      <c r="BJ46" s="30">
        <v>473.83500000000004</v>
      </c>
      <c r="BK46" s="30">
        <v>474.40199999999999</v>
      </c>
      <c r="BL46" s="30">
        <v>474.63100000000003</v>
      </c>
    </row>
    <row r="47" spans="1:64" ht="15.6" outlineLevel="1" thickBot="1" x14ac:dyDescent="0.4">
      <c r="A47" s="11"/>
      <c r="B47" s="38" t="s">
        <v>15</v>
      </c>
      <c r="C47" s="39"/>
      <c r="D47" s="38">
        <v>3728.6909999999998</v>
      </c>
      <c r="E47" s="38">
        <v>3759.4209999999998</v>
      </c>
      <c r="F47" s="38">
        <v>3791.6580000000004</v>
      </c>
      <c r="G47" s="38">
        <v>3824.6549999999997</v>
      </c>
      <c r="H47" s="38">
        <v>3862.2090000000003</v>
      </c>
      <c r="I47" s="38">
        <v>3900.83</v>
      </c>
      <c r="J47" s="38">
        <v>3943.2039999999997</v>
      </c>
      <c r="K47" s="38">
        <v>3986.8649999999998</v>
      </c>
      <c r="L47" s="38">
        <v>4031.2850000000003</v>
      </c>
      <c r="M47" s="38">
        <v>4070.8870000000002</v>
      </c>
      <c r="N47" s="38">
        <v>4116.1130000000003</v>
      </c>
      <c r="O47" s="38">
        <v>4164.5360000000001</v>
      </c>
      <c r="P47" s="38">
        <v>4209.478000000001</v>
      </c>
      <c r="Q47" s="38">
        <v>4261.8649999999998</v>
      </c>
      <c r="R47" s="38">
        <v>4312.317</v>
      </c>
      <c r="S47" s="38">
        <v>4367.0879999999997</v>
      </c>
      <c r="T47" s="38">
        <v>4420.2869999999994</v>
      </c>
      <c r="U47" s="38">
        <v>4473.4279999999999</v>
      </c>
      <c r="V47" s="38">
        <v>4515.665</v>
      </c>
      <c r="W47" s="38">
        <v>4563.9570000000003</v>
      </c>
      <c r="X47" s="38">
        <v>4611.9450000000006</v>
      </c>
      <c r="Y47" s="38">
        <v>4659.28</v>
      </c>
      <c r="Z47" s="38">
        <v>4705.92</v>
      </c>
      <c r="AA47" s="38">
        <v>4751.9220000000005</v>
      </c>
      <c r="AB47" s="38">
        <v>4797.317</v>
      </c>
      <c r="AC47" s="38">
        <v>4841.9330000000009</v>
      </c>
      <c r="AD47" s="38">
        <v>4885.6570000000002</v>
      </c>
      <c r="AE47" s="38">
        <v>4928.5880000000006</v>
      </c>
      <c r="AF47" s="38">
        <v>4970.893</v>
      </c>
      <c r="AG47" s="38">
        <v>5012.6360000000004</v>
      </c>
      <c r="AH47" s="38">
        <v>5053.5650000000005</v>
      </c>
      <c r="AI47" s="38">
        <v>5093.2839999999997</v>
      </c>
      <c r="AJ47" s="38">
        <v>5131.4560000000001</v>
      </c>
      <c r="AK47" s="38">
        <v>5167.625</v>
      </c>
      <c r="AL47" s="38">
        <v>5201.3489999999993</v>
      </c>
      <c r="AM47" s="38">
        <v>5232.5590000000002</v>
      </c>
      <c r="AN47" s="38">
        <v>5261.1779999999999</v>
      </c>
      <c r="AO47" s="38">
        <v>5287.1450000000004</v>
      </c>
      <c r="AP47" s="38">
        <v>5310.8379999999997</v>
      </c>
      <c r="AQ47" s="38">
        <v>5332.7739999999994</v>
      </c>
      <c r="AR47" s="38">
        <v>5353.3890000000001</v>
      </c>
      <c r="AS47" s="38">
        <v>5373.192</v>
      </c>
      <c r="AT47" s="38">
        <v>5392.2010000000009</v>
      </c>
      <c r="AU47" s="38">
        <v>5410.4089999999997</v>
      </c>
      <c r="AV47" s="38">
        <v>5427.8490000000002</v>
      </c>
      <c r="AW47" s="38">
        <v>5444.7530000000006</v>
      </c>
      <c r="AX47" s="38">
        <v>5461.4230000000007</v>
      </c>
      <c r="AY47" s="38">
        <v>5477.7929999999997</v>
      </c>
      <c r="AZ47" s="38">
        <v>5493.7160000000003</v>
      </c>
      <c r="BA47" s="38">
        <v>5509.18</v>
      </c>
      <c r="BB47" s="38">
        <v>5524.188000000001</v>
      </c>
      <c r="BC47" s="38">
        <v>5538.7510000000002</v>
      </c>
      <c r="BD47" s="38">
        <v>5552.8780000000006</v>
      </c>
      <c r="BE47" s="38">
        <v>5566.5730000000003</v>
      </c>
      <c r="BF47" s="38">
        <v>5579.8180000000002</v>
      </c>
      <c r="BG47" s="38">
        <v>5592.6359999999995</v>
      </c>
      <c r="BH47" s="38">
        <v>5605.0340000000006</v>
      </c>
      <c r="BI47" s="38">
        <v>5617.0370000000003</v>
      </c>
      <c r="BJ47" s="38">
        <v>5628.6690000000008</v>
      </c>
      <c r="BK47" s="38">
        <v>5639.9660000000003</v>
      </c>
      <c r="BL47" s="38">
        <v>5646.5320000000011</v>
      </c>
    </row>
    <row r="48" spans="1:64" outlineLevel="1" x14ac:dyDescent="0.3">
      <c r="A48" s="11"/>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row>
    <row r="49" spans="1:64" ht="15" outlineLevel="1" x14ac:dyDescent="0.35">
      <c r="A49" s="11"/>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row>
    <row r="50" spans="1:64" ht="15.6" outlineLevel="1" thickBot="1" x14ac:dyDescent="0.4">
      <c r="A50" s="11"/>
      <c r="B50" s="99" t="s">
        <v>76</v>
      </c>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row>
    <row r="51" spans="1:64" ht="20.399999999999999" outlineLevel="1" x14ac:dyDescent="0.35">
      <c r="A51" s="11"/>
      <c r="B51" s="3" t="s">
        <v>109</v>
      </c>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c r="BH51" s="3"/>
      <c r="BI51" s="3"/>
      <c r="BJ51" s="3"/>
      <c r="BK51" s="3"/>
      <c r="BL51" s="3"/>
    </row>
    <row r="52" spans="1:64" ht="16.8" outlineLevel="1" thickBot="1" x14ac:dyDescent="0.4">
      <c r="A52" s="11"/>
      <c r="B52" s="4" t="s">
        <v>155</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row>
    <row r="53" spans="1:64" ht="15.6" outlineLevel="1" thickBot="1" x14ac:dyDescent="0.4">
      <c r="A53" s="11"/>
      <c r="B53" s="27" t="s">
        <v>10</v>
      </c>
      <c r="C53" s="28"/>
      <c r="D53" s="27">
        <v>2000</v>
      </c>
      <c r="E53" s="27">
        <f>D53+1</f>
        <v>2001</v>
      </c>
      <c r="F53" s="27">
        <f t="shared" ref="F53:BB53" si="22">E53+1</f>
        <v>2002</v>
      </c>
      <c r="G53" s="27">
        <f t="shared" si="22"/>
        <v>2003</v>
      </c>
      <c r="H53" s="27">
        <f t="shared" si="22"/>
        <v>2004</v>
      </c>
      <c r="I53" s="27">
        <f t="shared" si="22"/>
        <v>2005</v>
      </c>
      <c r="J53" s="27">
        <f t="shared" si="22"/>
        <v>2006</v>
      </c>
      <c r="K53" s="27">
        <f t="shared" si="22"/>
        <v>2007</v>
      </c>
      <c r="L53" s="27">
        <f t="shared" si="22"/>
        <v>2008</v>
      </c>
      <c r="M53" s="27">
        <f t="shared" si="22"/>
        <v>2009</v>
      </c>
      <c r="N53" s="27">
        <f t="shared" si="22"/>
        <v>2010</v>
      </c>
      <c r="O53" s="27">
        <f t="shared" si="22"/>
        <v>2011</v>
      </c>
      <c r="P53" s="27">
        <f t="shared" si="22"/>
        <v>2012</v>
      </c>
      <c r="Q53" s="27">
        <f t="shared" si="22"/>
        <v>2013</v>
      </c>
      <c r="R53" s="27">
        <f t="shared" si="22"/>
        <v>2014</v>
      </c>
      <c r="S53" s="27">
        <f t="shared" si="22"/>
        <v>2015</v>
      </c>
      <c r="T53" s="27">
        <f t="shared" si="22"/>
        <v>2016</v>
      </c>
      <c r="U53" s="27">
        <f t="shared" si="22"/>
        <v>2017</v>
      </c>
      <c r="V53" s="27">
        <f t="shared" si="22"/>
        <v>2018</v>
      </c>
      <c r="W53" s="27">
        <f t="shared" si="22"/>
        <v>2019</v>
      </c>
      <c r="X53" s="27">
        <f t="shared" si="22"/>
        <v>2020</v>
      </c>
      <c r="Y53" s="27">
        <f t="shared" si="22"/>
        <v>2021</v>
      </c>
      <c r="Z53" s="27">
        <f t="shared" si="22"/>
        <v>2022</v>
      </c>
      <c r="AA53" s="27">
        <f t="shared" si="22"/>
        <v>2023</v>
      </c>
      <c r="AB53" s="27">
        <f t="shared" si="22"/>
        <v>2024</v>
      </c>
      <c r="AC53" s="27">
        <f t="shared" si="22"/>
        <v>2025</v>
      </c>
      <c r="AD53" s="27">
        <f t="shared" si="22"/>
        <v>2026</v>
      </c>
      <c r="AE53" s="27">
        <f t="shared" si="22"/>
        <v>2027</v>
      </c>
      <c r="AF53" s="27">
        <f t="shared" si="22"/>
        <v>2028</v>
      </c>
      <c r="AG53" s="27">
        <f t="shared" si="22"/>
        <v>2029</v>
      </c>
      <c r="AH53" s="27">
        <f t="shared" si="22"/>
        <v>2030</v>
      </c>
      <c r="AI53" s="27">
        <f t="shared" si="22"/>
        <v>2031</v>
      </c>
      <c r="AJ53" s="27">
        <f t="shared" si="22"/>
        <v>2032</v>
      </c>
      <c r="AK53" s="27">
        <f t="shared" si="22"/>
        <v>2033</v>
      </c>
      <c r="AL53" s="27">
        <f t="shared" si="22"/>
        <v>2034</v>
      </c>
      <c r="AM53" s="27">
        <f t="shared" si="22"/>
        <v>2035</v>
      </c>
      <c r="AN53" s="27">
        <f t="shared" si="22"/>
        <v>2036</v>
      </c>
      <c r="AO53" s="27">
        <f t="shared" si="22"/>
        <v>2037</v>
      </c>
      <c r="AP53" s="27">
        <f t="shared" si="22"/>
        <v>2038</v>
      </c>
      <c r="AQ53" s="27">
        <f t="shared" si="22"/>
        <v>2039</v>
      </c>
      <c r="AR53" s="27">
        <f t="shared" si="22"/>
        <v>2040</v>
      </c>
      <c r="AS53" s="27">
        <f t="shared" si="22"/>
        <v>2041</v>
      </c>
      <c r="AT53" s="27">
        <f t="shared" si="22"/>
        <v>2042</v>
      </c>
      <c r="AU53" s="27">
        <f t="shared" si="22"/>
        <v>2043</v>
      </c>
      <c r="AV53" s="27">
        <f t="shared" si="22"/>
        <v>2044</v>
      </c>
      <c r="AW53" s="27">
        <f t="shared" si="22"/>
        <v>2045</v>
      </c>
      <c r="AX53" s="27">
        <f t="shared" si="22"/>
        <v>2046</v>
      </c>
      <c r="AY53" s="27">
        <f t="shared" si="22"/>
        <v>2047</v>
      </c>
      <c r="AZ53" s="27">
        <f t="shared" si="22"/>
        <v>2048</v>
      </c>
      <c r="BA53" s="27">
        <f t="shared" si="22"/>
        <v>2049</v>
      </c>
      <c r="BB53" s="27">
        <f t="shared" si="22"/>
        <v>2050</v>
      </c>
      <c r="BC53" s="27">
        <f t="shared" ref="BC53" si="23">BB53+1</f>
        <v>2051</v>
      </c>
      <c r="BD53" s="27">
        <f t="shared" ref="BD53" si="24">BC53+1</f>
        <v>2052</v>
      </c>
      <c r="BE53" s="27">
        <f t="shared" ref="BE53" si="25">BD53+1</f>
        <v>2053</v>
      </c>
      <c r="BF53" s="27">
        <f t="shared" ref="BF53" si="26">BE53+1</f>
        <v>2054</v>
      </c>
      <c r="BG53" s="27">
        <f t="shared" ref="BG53" si="27">BF53+1</f>
        <v>2055</v>
      </c>
      <c r="BH53" s="27">
        <f t="shared" ref="BH53" si="28">BG53+1</f>
        <v>2056</v>
      </c>
      <c r="BI53" s="27">
        <f t="shared" ref="BI53" si="29">BH53+1</f>
        <v>2057</v>
      </c>
      <c r="BJ53" s="27">
        <f t="shared" ref="BJ53" si="30">BI53+1</f>
        <v>2058</v>
      </c>
      <c r="BK53" s="27">
        <f t="shared" ref="BK53" si="31">BJ53+1</f>
        <v>2059</v>
      </c>
      <c r="BL53" s="27">
        <f t="shared" ref="BL53" si="32">BK53+1</f>
        <v>2060</v>
      </c>
    </row>
    <row r="54" spans="1:64" ht="15" outlineLevel="1" x14ac:dyDescent="0.35">
      <c r="A54" s="11"/>
      <c r="B54" s="30" t="s">
        <v>11</v>
      </c>
      <c r="C54" s="29"/>
      <c r="D54" s="30">
        <v>169.5883</v>
      </c>
      <c r="E54" s="30">
        <v>171.81790000000004</v>
      </c>
      <c r="F54" s="30">
        <v>173.8296</v>
      </c>
      <c r="G54" s="30">
        <v>175.92620000000002</v>
      </c>
      <c r="H54" s="30">
        <v>178.17620000000002</v>
      </c>
      <c r="I54" s="30">
        <v>180.21370000000002</v>
      </c>
      <c r="J54" s="30">
        <v>182.11740000000003</v>
      </c>
      <c r="K54" s="30">
        <v>184.08160000000001</v>
      </c>
      <c r="L54" s="30">
        <v>185.95590000000001</v>
      </c>
      <c r="M54" s="30">
        <v>187.57259999999999</v>
      </c>
      <c r="N54" s="30">
        <v>189.33630000000002</v>
      </c>
      <c r="O54" s="30">
        <v>191.2336</v>
      </c>
      <c r="P54" s="30">
        <v>193.36870000000002</v>
      </c>
      <c r="Q54" s="30">
        <v>195.59299999999999</v>
      </c>
      <c r="R54" s="30">
        <v>197.51300000000001</v>
      </c>
      <c r="S54" s="30">
        <v>199.42500000000001</v>
      </c>
      <c r="T54" s="30">
        <v>201.16830000000002</v>
      </c>
      <c r="U54" s="30">
        <v>202.91210000000001</v>
      </c>
      <c r="V54" s="30">
        <v>204.27540000000002</v>
      </c>
      <c r="W54" s="30">
        <v>205.7585</v>
      </c>
      <c r="X54" s="30">
        <v>207.14570000000001</v>
      </c>
      <c r="Y54" s="30">
        <v>208.50749999999999</v>
      </c>
      <c r="Z54" s="30">
        <v>209.85120000000001</v>
      </c>
      <c r="AA54" s="30">
        <v>211.17380000000003</v>
      </c>
      <c r="AB54" s="30">
        <v>212.48560000000001</v>
      </c>
      <c r="AC54" s="30">
        <v>213.76510000000002</v>
      </c>
      <c r="AD54" s="30">
        <v>215.02020000000002</v>
      </c>
      <c r="AE54" s="30">
        <v>216.2535</v>
      </c>
      <c r="AF54" s="30">
        <v>217.46170000000001</v>
      </c>
      <c r="AG54" s="30">
        <v>218.65280000000001</v>
      </c>
      <c r="AH54" s="30">
        <v>219.81560000000002</v>
      </c>
      <c r="AI54" s="30">
        <v>220.93240000000003</v>
      </c>
      <c r="AJ54" s="30">
        <v>222.00700000000001</v>
      </c>
      <c r="AK54" s="30">
        <v>223.02170000000001</v>
      </c>
      <c r="AL54" s="30">
        <v>223.96720000000002</v>
      </c>
      <c r="AM54" s="30">
        <v>224.83790000000002</v>
      </c>
      <c r="AN54" s="30">
        <v>225.63</v>
      </c>
      <c r="AO54" s="30">
        <v>226.34180000000001</v>
      </c>
      <c r="AP54" s="30">
        <v>226.98050000000001</v>
      </c>
      <c r="AQ54" s="30">
        <v>227.55950000000001</v>
      </c>
      <c r="AR54" s="30">
        <v>228.09899999999999</v>
      </c>
      <c r="AS54" s="30">
        <v>228.6105</v>
      </c>
      <c r="AT54" s="30">
        <v>229.09320000000002</v>
      </c>
      <c r="AU54" s="30">
        <v>229.54940000000002</v>
      </c>
      <c r="AV54" s="30">
        <v>229.98020000000002</v>
      </c>
      <c r="AW54" s="30">
        <v>230.38749999999999</v>
      </c>
      <c r="AX54" s="30">
        <v>230.78899999999999</v>
      </c>
      <c r="AY54" s="30">
        <v>231.17310000000001</v>
      </c>
      <c r="AZ54" s="30">
        <v>231.53590000000003</v>
      </c>
      <c r="BA54" s="30">
        <v>231.87720000000002</v>
      </c>
      <c r="BB54" s="30">
        <v>232.21010000000001</v>
      </c>
      <c r="BC54" s="30">
        <v>232.52270000000001</v>
      </c>
      <c r="BD54" s="30">
        <v>232.80500000000001</v>
      </c>
      <c r="BE54" s="30">
        <v>233.05680000000001</v>
      </c>
      <c r="BF54" s="30">
        <v>233.26900000000001</v>
      </c>
      <c r="BG54" s="30">
        <v>233.47200000000001</v>
      </c>
      <c r="BH54" s="30">
        <v>233.65020000000001</v>
      </c>
      <c r="BI54" s="30">
        <v>233.80170000000001</v>
      </c>
      <c r="BJ54" s="30">
        <v>233.92180000000002</v>
      </c>
      <c r="BK54" s="30">
        <v>234.02260000000001</v>
      </c>
      <c r="BL54" s="30">
        <v>234.0181</v>
      </c>
    </row>
    <row r="55" spans="1:64" ht="15" outlineLevel="1" x14ac:dyDescent="0.35">
      <c r="A55" s="11"/>
      <c r="B55" s="30" t="s">
        <v>12</v>
      </c>
      <c r="C55" s="32"/>
      <c r="D55" s="30">
        <v>192.92330000000001</v>
      </c>
      <c r="E55" s="30">
        <v>194.30690000000001</v>
      </c>
      <c r="F55" s="30">
        <v>195.90720000000002</v>
      </c>
      <c r="G55" s="30">
        <v>197.7251</v>
      </c>
      <c r="H55" s="30">
        <v>199.80830000000003</v>
      </c>
      <c r="I55" s="30">
        <v>202.00910000000002</v>
      </c>
      <c r="J55" s="30">
        <v>204.75690000000003</v>
      </c>
      <c r="K55" s="30">
        <v>207.66670000000002</v>
      </c>
      <c r="L55" s="30">
        <v>210.7501</v>
      </c>
      <c r="M55" s="30">
        <v>213.74710000000002</v>
      </c>
      <c r="N55" s="30">
        <v>217.28550000000001</v>
      </c>
      <c r="O55" s="30">
        <v>221.36250000000001</v>
      </c>
      <c r="P55" s="30">
        <v>224.99270000000001</v>
      </c>
      <c r="Q55" s="30">
        <v>229.37980000000002</v>
      </c>
      <c r="R55" s="30">
        <v>233.7861</v>
      </c>
      <c r="S55" s="30">
        <v>238.4111</v>
      </c>
      <c r="T55" s="30">
        <v>242.9845</v>
      </c>
      <c r="U55" s="30">
        <v>247.40720000000002</v>
      </c>
      <c r="V55" s="30">
        <v>251.09460000000001</v>
      </c>
      <c r="W55" s="30">
        <v>255.34370000000001</v>
      </c>
      <c r="X55" s="30">
        <v>259.61590000000001</v>
      </c>
      <c r="Y55" s="30">
        <v>263.84510000000006</v>
      </c>
      <c r="Z55" s="30">
        <v>268.01360000000005</v>
      </c>
      <c r="AA55" s="30">
        <v>272.125</v>
      </c>
      <c r="AB55" s="30">
        <v>276.17599999999999</v>
      </c>
      <c r="AC55" s="30">
        <v>280.16860000000003</v>
      </c>
      <c r="AD55" s="30">
        <v>284.07670000000002</v>
      </c>
      <c r="AE55" s="30">
        <v>287.90870000000001</v>
      </c>
      <c r="AF55" s="30">
        <v>291.69029999999998</v>
      </c>
      <c r="AG55" s="30">
        <v>295.42360000000002</v>
      </c>
      <c r="AH55" s="30">
        <v>299.0813</v>
      </c>
      <c r="AI55" s="30">
        <v>302.63529999999997</v>
      </c>
      <c r="AJ55" s="30">
        <v>306.04899999999998</v>
      </c>
      <c r="AK55" s="30">
        <v>309.28710000000001</v>
      </c>
      <c r="AL55" s="30">
        <v>312.31040000000002</v>
      </c>
      <c r="AM55" s="30">
        <v>315.11280000000005</v>
      </c>
      <c r="AN55" s="30">
        <v>317.69220000000001</v>
      </c>
      <c r="AO55" s="30">
        <v>320.04700000000003</v>
      </c>
      <c r="AP55" s="30">
        <v>322.20690000000002</v>
      </c>
      <c r="AQ55" s="30">
        <v>324.21980000000002</v>
      </c>
      <c r="AR55" s="30">
        <v>326.11540000000002</v>
      </c>
      <c r="AS55" s="30">
        <v>327.94580000000002</v>
      </c>
      <c r="AT55" s="30">
        <v>329.70549999999997</v>
      </c>
      <c r="AU55" s="30">
        <v>331.39610000000005</v>
      </c>
      <c r="AV55" s="30">
        <v>333.01780000000002</v>
      </c>
      <c r="AW55" s="30">
        <v>334.59770000000003</v>
      </c>
      <c r="AX55" s="30">
        <v>336.1549</v>
      </c>
      <c r="AY55" s="30">
        <v>337.69049999999999</v>
      </c>
      <c r="AZ55" s="30">
        <v>339.1927</v>
      </c>
      <c r="BA55" s="30">
        <v>340.65600000000001</v>
      </c>
      <c r="BB55" s="30">
        <v>342.07830000000007</v>
      </c>
      <c r="BC55" s="30">
        <v>343.47160000000002</v>
      </c>
      <c r="BD55" s="30">
        <v>344.84640000000002</v>
      </c>
      <c r="BE55" s="30">
        <v>346.20410000000004</v>
      </c>
      <c r="BF55" s="30">
        <v>347.54700000000003</v>
      </c>
      <c r="BG55" s="30">
        <v>348.86160000000001</v>
      </c>
      <c r="BH55" s="30">
        <v>350.15699999999998</v>
      </c>
      <c r="BI55" s="30">
        <v>351.42840000000001</v>
      </c>
      <c r="BJ55" s="30">
        <v>352.68740000000003</v>
      </c>
      <c r="BK55" s="30">
        <v>353.9409</v>
      </c>
      <c r="BL55" s="30">
        <v>354.77870000000001</v>
      </c>
    </row>
    <row r="56" spans="1:64" ht="15" outlineLevel="1" x14ac:dyDescent="0.35">
      <c r="A56" s="11"/>
      <c r="B56" s="30" t="s">
        <v>13</v>
      </c>
      <c r="C56" s="32"/>
      <c r="D56" s="30">
        <v>16.250800000000002</v>
      </c>
      <c r="E56" s="30">
        <v>16.340300000000003</v>
      </c>
      <c r="F56" s="30">
        <v>16.430900000000001</v>
      </c>
      <c r="G56" s="30">
        <v>16.527699999999999</v>
      </c>
      <c r="H56" s="30">
        <v>16.6447</v>
      </c>
      <c r="I56" s="30">
        <v>16.748999999999999</v>
      </c>
      <c r="J56" s="30">
        <v>16.867799999999999</v>
      </c>
      <c r="K56" s="30">
        <v>16.993600000000001</v>
      </c>
      <c r="L56" s="30">
        <v>17.0794</v>
      </c>
      <c r="M56" s="30">
        <v>17.150600000000001</v>
      </c>
      <c r="N56" s="30">
        <v>17.206900000000001</v>
      </c>
      <c r="O56" s="30">
        <v>17.290900000000001</v>
      </c>
      <c r="P56" s="30">
        <v>17.369100000000003</v>
      </c>
      <c r="Q56" s="30">
        <v>17.4968</v>
      </c>
      <c r="R56" s="30">
        <v>17.635200000000001</v>
      </c>
      <c r="S56" s="30">
        <v>17.7378</v>
      </c>
      <c r="T56" s="30">
        <v>17.825700000000001</v>
      </c>
      <c r="U56" s="30">
        <v>17.915100000000002</v>
      </c>
      <c r="V56" s="30">
        <v>17.991199999999999</v>
      </c>
      <c r="W56" s="30">
        <v>18.075600000000001</v>
      </c>
      <c r="X56" s="30">
        <v>18.160700000000002</v>
      </c>
      <c r="Y56" s="30">
        <v>18.244900000000001</v>
      </c>
      <c r="Z56" s="30">
        <v>18.327900000000003</v>
      </c>
      <c r="AA56" s="30">
        <v>18.407700000000002</v>
      </c>
      <c r="AB56" s="30">
        <v>18.489000000000001</v>
      </c>
      <c r="AC56" s="30">
        <v>18.5669</v>
      </c>
      <c r="AD56" s="30">
        <v>18.645400000000002</v>
      </c>
      <c r="AE56" s="30">
        <v>18.722900000000003</v>
      </c>
      <c r="AF56" s="30">
        <v>18.7987</v>
      </c>
      <c r="AG56" s="30">
        <v>18.8764</v>
      </c>
      <c r="AH56" s="30">
        <v>18.951000000000001</v>
      </c>
      <c r="AI56" s="30">
        <v>19.0244</v>
      </c>
      <c r="AJ56" s="30">
        <v>19.094600000000003</v>
      </c>
      <c r="AK56" s="30">
        <v>19.161999999999999</v>
      </c>
      <c r="AL56" s="30">
        <v>19.2239</v>
      </c>
      <c r="AM56" s="30">
        <v>19.2803</v>
      </c>
      <c r="AN56" s="30">
        <v>19.332900000000002</v>
      </c>
      <c r="AO56" s="30">
        <v>19.381499999999999</v>
      </c>
      <c r="AP56" s="30">
        <v>19.424799999999998</v>
      </c>
      <c r="AQ56" s="30">
        <v>19.465700000000002</v>
      </c>
      <c r="AR56" s="30">
        <v>19.503400000000003</v>
      </c>
      <c r="AS56" s="30">
        <v>19.5395</v>
      </c>
      <c r="AT56" s="30">
        <v>19.5748</v>
      </c>
      <c r="AU56" s="30">
        <v>19.61</v>
      </c>
      <c r="AV56" s="30">
        <v>19.641500000000001</v>
      </c>
      <c r="AW56" s="30">
        <v>19.672600000000003</v>
      </c>
      <c r="AX56" s="30">
        <v>19.7027</v>
      </c>
      <c r="AY56" s="30">
        <v>19.734600000000004</v>
      </c>
      <c r="AZ56" s="30">
        <v>19.762600000000003</v>
      </c>
      <c r="BA56" s="30">
        <v>19.790300000000002</v>
      </c>
      <c r="BB56" s="30">
        <v>19.815200000000001</v>
      </c>
      <c r="BC56" s="30">
        <v>19.841600000000003</v>
      </c>
      <c r="BD56" s="30">
        <v>19.866400000000002</v>
      </c>
      <c r="BE56" s="30">
        <v>19.893900000000002</v>
      </c>
      <c r="BF56" s="30">
        <v>19.919700000000002</v>
      </c>
      <c r="BG56" s="30">
        <v>19.944400000000002</v>
      </c>
      <c r="BH56" s="30">
        <v>19.968600000000002</v>
      </c>
      <c r="BI56" s="30">
        <v>19.993600000000001</v>
      </c>
      <c r="BJ56" s="30">
        <v>20.017199999999999</v>
      </c>
      <c r="BK56" s="30">
        <v>20.041300000000003</v>
      </c>
      <c r="BL56" s="30">
        <v>20.051300000000001</v>
      </c>
    </row>
    <row r="57" spans="1:64" ht="15" outlineLevel="1" x14ac:dyDescent="0.35">
      <c r="A57" s="11"/>
      <c r="B57" s="30" t="s">
        <v>108</v>
      </c>
      <c r="C57" s="32"/>
      <c r="D57" s="30">
        <v>20.077900000000003</v>
      </c>
      <c r="E57" s="30">
        <v>20.374600000000001</v>
      </c>
      <c r="F57" s="30">
        <v>20.822500000000002</v>
      </c>
      <c r="G57" s="30">
        <v>21.342200000000002</v>
      </c>
      <c r="H57" s="30">
        <v>22.037400000000002</v>
      </c>
      <c r="I57" s="30">
        <v>22.828200000000002</v>
      </c>
      <c r="J57" s="30">
        <v>23.727499999999999</v>
      </c>
      <c r="K57" s="30">
        <v>24.544100000000004</v>
      </c>
      <c r="L57" s="30">
        <v>25.264600000000002</v>
      </c>
      <c r="M57" s="30">
        <v>25.744300000000003</v>
      </c>
      <c r="N57" s="30">
        <v>26.161800000000003</v>
      </c>
      <c r="O57" s="30">
        <v>26.501200000000001</v>
      </c>
      <c r="P57" s="30">
        <v>26.637800000000002</v>
      </c>
      <c r="Q57" s="30">
        <v>26.784200000000002</v>
      </c>
      <c r="R57" s="30">
        <v>26.901800000000001</v>
      </c>
      <c r="S57" s="30">
        <v>27.019200000000001</v>
      </c>
      <c r="T57" s="30">
        <v>27.1249</v>
      </c>
      <c r="U57" s="30">
        <v>27.2315</v>
      </c>
      <c r="V57" s="30">
        <v>27.325200000000002</v>
      </c>
      <c r="W57" s="30">
        <v>27.434800000000003</v>
      </c>
      <c r="X57" s="30">
        <v>27.5442</v>
      </c>
      <c r="Y57" s="30">
        <v>27.6479</v>
      </c>
      <c r="Z57" s="30">
        <v>27.744700000000002</v>
      </c>
      <c r="AA57" s="30">
        <v>27.835900000000002</v>
      </c>
      <c r="AB57" s="30">
        <v>27.922100000000004</v>
      </c>
      <c r="AC57" s="30">
        <v>27.999500000000001</v>
      </c>
      <c r="AD57" s="30">
        <v>28.069500000000001</v>
      </c>
      <c r="AE57" s="30">
        <v>28.136600000000001</v>
      </c>
      <c r="AF57" s="30">
        <v>28.197200000000002</v>
      </c>
      <c r="AG57" s="30">
        <v>28.249600000000001</v>
      </c>
      <c r="AH57" s="30">
        <v>28.298800000000004</v>
      </c>
      <c r="AI57" s="30">
        <v>28.342300000000002</v>
      </c>
      <c r="AJ57" s="30">
        <v>28.380300000000002</v>
      </c>
      <c r="AK57" s="30">
        <v>28.410499999999999</v>
      </c>
      <c r="AL57" s="30">
        <v>28.433499999999999</v>
      </c>
      <c r="AM57" s="30">
        <v>28.448600000000003</v>
      </c>
      <c r="AN57" s="30">
        <v>28.4617</v>
      </c>
      <c r="AO57" s="30">
        <v>28.468600000000002</v>
      </c>
      <c r="AP57" s="30">
        <v>28.474800000000002</v>
      </c>
      <c r="AQ57" s="30">
        <v>28.475300000000004</v>
      </c>
      <c r="AR57" s="30">
        <v>28.476100000000002</v>
      </c>
      <c r="AS57" s="30">
        <v>28.473200000000002</v>
      </c>
      <c r="AT57" s="30">
        <v>28.471100000000003</v>
      </c>
      <c r="AU57" s="30">
        <v>28.469300000000004</v>
      </c>
      <c r="AV57" s="30">
        <v>28.462900000000001</v>
      </c>
      <c r="AW57" s="30">
        <v>28.455300000000001</v>
      </c>
      <c r="AX57" s="30">
        <v>28.447200000000002</v>
      </c>
      <c r="AY57" s="30">
        <v>28.435200000000002</v>
      </c>
      <c r="AZ57" s="30">
        <v>28.425000000000001</v>
      </c>
      <c r="BA57" s="30">
        <v>28.415600000000001</v>
      </c>
      <c r="BB57" s="30">
        <v>28.400500000000001</v>
      </c>
      <c r="BC57" s="30">
        <v>28.384700000000002</v>
      </c>
      <c r="BD57" s="30">
        <v>28.3645</v>
      </c>
      <c r="BE57" s="30">
        <v>28.346700000000002</v>
      </c>
      <c r="BF57" s="30">
        <v>28.327900000000003</v>
      </c>
      <c r="BG57" s="30">
        <v>28.305199999999999</v>
      </c>
      <c r="BH57" s="30">
        <v>28.279600000000002</v>
      </c>
      <c r="BI57" s="30">
        <v>28.254200000000001</v>
      </c>
      <c r="BJ57" s="30">
        <v>28.225999999999999</v>
      </c>
      <c r="BK57" s="30">
        <v>28.1937</v>
      </c>
      <c r="BL57" s="30">
        <v>28.1587</v>
      </c>
    </row>
    <row r="58" spans="1:64" ht="15.6" outlineLevel="1" thickBot="1" x14ac:dyDescent="0.4">
      <c r="A58" s="11"/>
      <c r="B58" s="30" t="s">
        <v>14</v>
      </c>
      <c r="C58" s="32"/>
      <c r="D58" s="30">
        <v>19.298100000000002</v>
      </c>
      <c r="E58" s="30">
        <v>19.741499999999998</v>
      </c>
      <c r="F58" s="30">
        <v>20.300800000000002</v>
      </c>
      <c r="G58" s="30">
        <v>21.0047</v>
      </c>
      <c r="H58" s="30">
        <v>21.9175</v>
      </c>
      <c r="I58" s="30">
        <v>22.954699999999999</v>
      </c>
      <c r="J58" s="30">
        <v>24.087199999999999</v>
      </c>
      <c r="K58" s="30">
        <v>25.173999999999999</v>
      </c>
      <c r="L58" s="30">
        <v>26.258800000000004</v>
      </c>
      <c r="M58" s="30">
        <v>27.0962</v>
      </c>
      <c r="N58" s="30">
        <v>27.895700000000001</v>
      </c>
      <c r="O58" s="30">
        <v>28.611900000000002</v>
      </c>
      <c r="P58" s="30">
        <v>29.187100000000001</v>
      </c>
      <c r="Q58" s="30">
        <v>29.7942</v>
      </c>
      <c r="R58" s="30">
        <v>30.275700000000001</v>
      </c>
      <c r="S58" s="30">
        <v>30.855700000000002</v>
      </c>
      <c r="T58" s="30">
        <v>31.478400000000001</v>
      </c>
      <c r="U58" s="30">
        <v>32.1387</v>
      </c>
      <c r="V58" s="30">
        <v>32.527700000000003</v>
      </c>
      <c r="W58" s="30">
        <v>32.970500000000001</v>
      </c>
      <c r="X58" s="30">
        <v>33.411300000000004</v>
      </c>
      <c r="Y58" s="30">
        <v>33.846299999999999</v>
      </c>
      <c r="Z58" s="30">
        <v>34.274900000000002</v>
      </c>
      <c r="AA58" s="30">
        <v>34.699800000000003</v>
      </c>
      <c r="AB58" s="30">
        <v>35.117899999999999</v>
      </c>
      <c r="AC58" s="30">
        <v>35.529900000000005</v>
      </c>
      <c r="AD58" s="30">
        <v>35.935499999999998</v>
      </c>
      <c r="AE58" s="30">
        <v>36.332800000000006</v>
      </c>
      <c r="AF58" s="30">
        <v>36.723599999999998</v>
      </c>
      <c r="AG58" s="30">
        <v>37.109499999999997</v>
      </c>
      <c r="AH58" s="30">
        <v>37.4895</v>
      </c>
      <c r="AI58" s="30">
        <v>37.857099999999996</v>
      </c>
      <c r="AJ58" s="30">
        <v>38.211300000000001</v>
      </c>
      <c r="AK58" s="30">
        <v>38.5501</v>
      </c>
      <c r="AL58" s="30">
        <v>38.864899999999999</v>
      </c>
      <c r="AM58" s="30">
        <v>39.162500000000001</v>
      </c>
      <c r="AN58" s="30">
        <v>39.433999999999997</v>
      </c>
      <c r="AO58" s="30">
        <v>39.682400000000001</v>
      </c>
      <c r="AP58" s="30">
        <v>39.908000000000001</v>
      </c>
      <c r="AQ58" s="30">
        <v>40.115600000000008</v>
      </c>
      <c r="AR58" s="30">
        <v>40.312800000000003</v>
      </c>
      <c r="AS58" s="30">
        <v>40.503100000000003</v>
      </c>
      <c r="AT58" s="30">
        <v>40.685200000000002</v>
      </c>
      <c r="AU58" s="30">
        <v>40.859499999999997</v>
      </c>
      <c r="AV58" s="30">
        <v>41.029100000000007</v>
      </c>
      <c r="AW58" s="30">
        <v>41.191800000000001</v>
      </c>
      <c r="AX58" s="30">
        <v>41.349700000000006</v>
      </c>
      <c r="AY58" s="30">
        <v>41.505100000000006</v>
      </c>
      <c r="AZ58" s="30">
        <v>41.651700000000005</v>
      </c>
      <c r="BA58" s="30">
        <v>41.793800000000005</v>
      </c>
      <c r="BB58" s="30">
        <v>41.933100000000003</v>
      </c>
      <c r="BC58" s="30">
        <v>42.063100000000006</v>
      </c>
      <c r="BD58" s="30">
        <v>42.185100000000006</v>
      </c>
      <c r="BE58" s="30">
        <v>42.295200000000001</v>
      </c>
      <c r="BF58" s="30">
        <v>42.398700000000005</v>
      </c>
      <c r="BG58" s="30">
        <v>42.491500000000002</v>
      </c>
      <c r="BH58" s="30">
        <v>42.577600000000004</v>
      </c>
      <c r="BI58" s="30">
        <v>42.654700000000005</v>
      </c>
      <c r="BJ58" s="30">
        <v>42.726999999999997</v>
      </c>
      <c r="BK58" s="30">
        <v>42.789400000000001</v>
      </c>
      <c r="BL58" s="30">
        <v>42.819800000000001</v>
      </c>
    </row>
    <row r="59" spans="1:64" ht="15.6" outlineLevel="1" thickBot="1" x14ac:dyDescent="0.4">
      <c r="A59" s="11"/>
      <c r="B59" s="38" t="s">
        <v>15</v>
      </c>
      <c r="C59" s="39"/>
      <c r="D59" s="38">
        <v>418.13840000000005</v>
      </c>
      <c r="E59" s="38">
        <v>422.58120000000002</v>
      </c>
      <c r="F59" s="38">
        <v>427.291</v>
      </c>
      <c r="G59" s="38">
        <v>432.52600000000001</v>
      </c>
      <c r="H59" s="38">
        <v>438.58410000000003</v>
      </c>
      <c r="I59" s="38">
        <v>444.75470000000001</v>
      </c>
      <c r="J59" s="38">
        <v>451.55670000000003</v>
      </c>
      <c r="K59" s="38">
        <v>458.4599</v>
      </c>
      <c r="L59" s="38">
        <v>465.30880000000002</v>
      </c>
      <c r="M59" s="38">
        <v>471.3109</v>
      </c>
      <c r="N59" s="38">
        <v>477.88620000000003</v>
      </c>
      <c r="O59" s="38">
        <v>485.00020000000001</v>
      </c>
      <c r="P59" s="38">
        <v>491.55540000000002</v>
      </c>
      <c r="Q59" s="38">
        <v>499.04810000000003</v>
      </c>
      <c r="R59" s="38">
        <v>506.11180000000007</v>
      </c>
      <c r="S59" s="38">
        <v>513.44880000000001</v>
      </c>
      <c r="T59" s="38">
        <v>520.58190000000002</v>
      </c>
      <c r="U59" s="38">
        <v>527.6046</v>
      </c>
      <c r="V59" s="38">
        <v>533.21410000000003</v>
      </c>
      <c r="W59" s="38">
        <v>539.58309999999994</v>
      </c>
      <c r="X59" s="38">
        <v>545.87780000000009</v>
      </c>
      <c r="Y59" s="38">
        <v>552.09170000000006</v>
      </c>
      <c r="Z59" s="38">
        <v>558.21220000000005</v>
      </c>
      <c r="AA59" s="38">
        <v>564.2423</v>
      </c>
      <c r="AB59" s="38">
        <v>570.19060000000002</v>
      </c>
      <c r="AC59" s="38">
        <v>576.03009999999995</v>
      </c>
      <c r="AD59" s="38">
        <v>581.74720000000002</v>
      </c>
      <c r="AE59" s="38">
        <v>587.35450000000003</v>
      </c>
      <c r="AF59" s="38">
        <v>592.87149999999997</v>
      </c>
      <c r="AG59" s="38">
        <v>598.31190000000004</v>
      </c>
      <c r="AH59" s="38">
        <v>603.63609999999994</v>
      </c>
      <c r="AI59" s="38">
        <v>608.79160000000002</v>
      </c>
      <c r="AJ59" s="38">
        <v>613.7423</v>
      </c>
      <c r="AK59" s="38">
        <v>618.43140000000005</v>
      </c>
      <c r="AL59" s="38">
        <v>622.79989999999998</v>
      </c>
      <c r="AM59" s="38">
        <v>626.84220000000005</v>
      </c>
      <c r="AN59" s="38">
        <v>630.55080000000009</v>
      </c>
      <c r="AO59" s="38">
        <v>633.92130000000009</v>
      </c>
      <c r="AP59" s="38">
        <v>636.99510000000009</v>
      </c>
      <c r="AQ59" s="38">
        <v>639.83580000000006</v>
      </c>
      <c r="AR59" s="38">
        <v>642.50670000000002</v>
      </c>
      <c r="AS59" s="38">
        <v>645.072</v>
      </c>
      <c r="AT59" s="38">
        <v>647.52980000000002</v>
      </c>
      <c r="AU59" s="38">
        <v>649.88430000000005</v>
      </c>
      <c r="AV59" s="38">
        <v>652.13149999999996</v>
      </c>
      <c r="AW59" s="38">
        <v>654.30489999999998</v>
      </c>
      <c r="AX59" s="38">
        <v>656.44360000000006</v>
      </c>
      <c r="AY59" s="38">
        <v>658.53840000000002</v>
      </c>
      <c r="AZ59" s="38">
        <v>660.56780000000003</v>
      </c>
      <c r="BA59" s="38">
        <v>662.53290000000004</v>
      </c>
      <c r="BB59" s="38">
        <v>664.43730000000005</v>
      </c>
      <c r="BC59" s="38">
        <v>666.28380000000004</v>
      </c>
      <c r="BD59" s="38">
        <v>668.06740000000002</v>
      </c>
      <c r="BE59" s="38">
        <v>669.7967000000001</v>
      </c>
      <c r="BF59" s="38">
        <v>671.46230000000003</v>
      </c>
      <c r="BG59" s="38">
        <v>673.07470000000012</v>
      </c>
      <c r="BH59" s="38">
        <v>674.63300000000004</v>
      </c>
      <c r="BI59" s="38">
        <v>676.13250000000005</v>
      </c>
      <c r="BJ59" s="38">
        <v>677.57950000000005</v>
      </c>
      <c r="BK59" s="38">
        <v>678.98800000000006</v>
      </c>
      <c r="BL59" s="38">
        <v>679.82670000000007</v>
      </c>
    </row>
    <row r="60" spans="1:64" outlineLevel="1" x14ac:dyDescent="0.3">
      <c r="A60" s="11"/>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row>
    <row r="61" spans="1:64" ht="15" outlineLevel="1" x14ac:dyDescent="0.35">
      <c r="A61" s="11"/>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row>
    <row r="62" spans="1:64" ht="15.6" outlineLevel="1" thickBot="1" x14ac:dyDescent="0.4">
      <c r="A62" s="11"/>
      <c r="B62" s="99" t="s">
        <v>76</v>
      </c>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row>
    <row r="63" spans="1:64" ht="20.399999999999999" outlineLevel="1" x14ac:dyDescent="0.35">
      <c r="A63" s="11"/>
      <c r="B63" s="3" t="s">
        <v>110</v>
      </c>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c r="BL63" s="3"/>
    </row>
    <row r="64" spans="1:64" ht="16.8" outlineLevel="1" thickBot="1" x14ac:dyDescent="0.4">
      <c r="A64" s="11"/>
      <c r="B64" s="4" t="s">
        <v>154</v>
      </c>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row>
    <row r="65" spans="1:64" ht="15.6" outlineLevel="1" thickBot="1" x14ac:dyDescent="0.4">
      <c r="A65" s="11"/>
      <c r="B65" s="27" t="s">
        <v>10</v>
      </c>
      <c r="C65" s="28"/>
      <c r="D65" s="27">
        <v>2000</v>
      </c>
      <c r="E65" s="27">
        <f>D65+1</f>
        <v>2001</v>
      </c>
      <c r="F65" s="27">
        <f t="shared" ref="F65:BB65" si="33">E65+1</f>
        <v>2002</v>
      </c>
      <c r="G65" s="27">
        <f t="shared" si="33"/>
        <v>2003</v>
      </c>
      <c r="H65" s="27">
        <f t="shared" si="33"/>
        <v>2004</v>
      </c>
      <c r="I65" s="27">
        <f t="shared" si="33"/>
        <v>2005</v>
      </c>
      <c r="J65" s="27">
        <f t="shared" si="33"/>
        <v>2006</v>
      </c>
      <c r="K65" s="27">
        <f t="shared" si="33"/>
        <v>2007</v>
      </c>
      <c r="L65" s="27">
        <f t="shared" si="33"/>
        <v>2008</v>
      </c>
      <c r="M65" s="27">
        <f t="shared" si="33"/>
        <v>2009</v>
      </c>
      <c r="N65" s="27">
        <f t="shared" si="33"/>
        <v>2010</v>
      </c>
      <c r="O65" s="27">
        <f t="shared" si="33"/>
        <v>2011</v>
      </c>
      <c r="P65" s="27">
        <f t="shared" si="33"/>
        <v>2012</v>
      </c>
      <c r="Q65" s="27">
        <f t="shared" si="33"/>
        <v>2013</v>
      </c>
      <c r="R65" s="27">
        <f t="shared" si="33"/>
        <v>2014</v>
      </c>
      <c r="S65" s="27">
        <f t="shared" si="33"/>
        <v>2015</v>
      </c>
      <c r="T65" s="27">
        <f t="shared" si="33"/>
        <v>2016</v>
      </c>
      <c r="U65" s="27">
        <f t="shared" si="33"/>
        <v>2017</v>
      </c>
      <c r="V65" s="27">
        <f t="shared" si="33"/>
        <v>2018</v>
      </c>
      <c r="W65" s="27">
        <f t="shared" si="33"/>
        <v>2019</v>
      </c>
      <c r="X65" s="27">
        <f t="shared" si="33"/>
        <v>2020</v>
      </c>
      <c r="Y65" s="27">
        <f t="shared" si="33"/>
        <v>2021</v>
      </c>
      <c r="Z65" s="27">
        <f t="shared" si="33"/>
        <v>2022</v>
      </c>
      <c r="AA65" s="27">
        <f t="shared" si="33"/>
        <v>2023</v>
      </c>
      <c r="AB65" s="27">
        <f t="shared" si="33"/>
        <v>2024</v>
      </c>
      <c r="AC65" s="27">
        <f t="shared" si="33"/>
        <v>2025</v>
      </c>
      <c r="AD65" s="27">
        <f t="shared" si="33"/>
        <v>2026</v>
      </c>
      <c r="AE65" s="27">
        <f t="shared" si="33"/>
        <v>2027</v>
      </c>
      <c r="AF65" s="27">
        <f t="shared" si="33"/>
        <v>2028</v>
      </c>
      <c r="AG65" s="27">
        <f t="shared" si="33"/>
        <v>2029</v>
      </c>
      <c r="AH65" s="27">
        <f t="shared" si="33"/>
        <v>2030</v>
      </c>
      <c r="AI65" s="27">
        <f t="shared" si="33"/>
        <v>2031</v>
      </c>
      <c r="AJ65" s="27">
        <f t="shared" si="33"/>
        <v>2032</v>
      </c>
      <c r="AK65" s="27">
        <f t="shared" si="33"/>
        <v>2033</v>
      </c>
      <c r="AL65" s="27">
        <f t="shared" si="33"/>
        <v>2034</v>
      </c>
      <c r="AM65" s="27">
        <f t="shared" si="33"/>
        <v>2035</v>
      </c>
      <c r="AN65" s="27">
        <f t="shared" si="33"/>
        <v>2036</v>
      </c>
      <c r="AO65" s="27">
        <f t="shared" si="33"/>
        <v>2037</v>
      </c>
      <c r="AP65" s="27">
        <f t="shared" si="33"/>
        <v>2038</v>
      </c>
      <c r="AQ65" s="27">
        <f t="shared" si="33"/>
        <v>2039</v>
      </c>
      <c r="AR65" s="27">
        <f t="shared" si="33"/>
        <v>2040</v>
      </c>
      <c r="AS65" s="27">
        <f t="shared" si="33"/>
        <v>2041</v>
      </c>
      <c r="AT65" s="27">
        <f t="shared" si="33"/>
        <v>2042</v>
      </c>
      <c r="AU65" s="27">
        <f t="shared" si="33"/>
        <v>2043</v>
      </c>
      <c r="AV65" s="27">
        <f t="shared" si="33"/>
        <v>2044</v>
      </c>
      <c r="AW65" s="27">
        <f t="shared" si="33"/>
        <v>2045</v>
      </c>
      <c r="AX65" s="27">
        <f t="shared" si="33"/>
        <v>2046</v>
      </c>
      <c r="AY65" s="27">
        <f t="shared" si="33"/>
        <v>2047</v>
      </c>
      <c r="AZ65" s="27">
        <f t="shared" si="33"/>
        <v>2048</v>
      </c>
      <c r="BA65" s="27">
        <f t="shared" si="33"/>
        <v>2049</v>
      </c>
      <c r="BB65" s="27">
        <f t="shared" si="33"/>
        <v>2050</v>
      </c>
      <c r="BC65" s="27">
        <f t="shared" ref="BC65" si="34">BB65+1</f>
        <v>2051</v>
      </c>
      <c r="BD65" s="27">
        <f t="shared" ref="BD65" si="35">BC65+1</f>
        <v>2052</v>
      </c>
      <c r="BE65" s="27">
        <f t="shared" ref="BE65" si="36">BD65+1</f>
        <v>2053</v>
      </c>
      <c r="BF65" s="27">
        <f t="shared" ref="BF65" si="37">BE65+1</f>
        <v>2054</v>
      </c>
      <c r="BG65" s="27">
        <f t="shared" ref="BG65" si="38">BF65+1</f>
        <v>2055</v>
      </c>
      <c r="BH65" s="27">
        <f t="shared" ref="BH65" si="39">BG65+1</f>
        <v>2056</v>
      </c>
      <c r="BI65" s="27">
        <f t="shared" ref="BI65" si="40">BH65+1</f>
        <v>2057</v>
      </c>
      <c r="BJ65" s="27">
        <f t="shared" ref="BJ65" si="41">BI65+1</f>
        <v>2058</v>
      </c>
      <c r="BK65" s="27">
        <f t="shared" ref="BK65" si="42">BJ65+1</f>
        <v>2059</v>
      </c>
      <c r="BL65" s="27">
        <f t="shared" ref="BL65" si="43">BK65+1</f>
        <v>2060</v>
      </c>
    </row>
    <row r="66" spans="1:64" ht="15" outlineLevel="1" x14ac:dyDescent="0.35">
      <c r="A66" s="11"/>
      <c r="B66" s="30" t="s">
        <v>11</v>
      </c>
      <c r="C66" s="29"/>
      <c r="D66" s="30">
        <v>16.716000000000001</v>
      </c>
      <c r="E66" s="30">
        <v>14.36</v>
      </c>
      <c r="F66" s="30">
        <v>13.722</v>
      </c>
      <c r="G66" s="30">
        <v>11.064</v>
      </c>
      <c r="H66" s="30">
        <v>10.92</v>
      </c>
      <c r="I66" s="30">
        <v>9.6150000000000002</v>
      </c>
      <c r="J66" s="30">
        <v>8.484</v>
      </c>
      <c r="K66" s="30">
        <v>9.0340000000000007</v>
      </c>
      <c r="L66" s="30">
        <v>8.7279999999999998</v>
      </c>
      <c r="M66" s="30">
        <v>7.7759999999999998</v>
      </c>
      <c r="N66" s="30">
        <v>8.9380000000000006</v>
      </c>
      <c r="O66" s="30">
        <v>9.4350000000000005</v>
      </c>
      <c r="P66" s="30">
        <v>11.082000000000001</v>
      </c>
      <c r="Q66" s="30">
        <v>11.276</v>
      </c>
      <c r="R66" s="30">
        <v>10.009</v>
      </c>
      <c r="S66" s="30">
        <v>10.044</v>
      </c>
      <c r="T66" s="30">
        <v>9.1449999999999996</v>
      </c>
      <c r="U66" s="30">
        <v>9.1389999999999993</v>
      </c>
      <c r="V66" s="30">
        <v>7.26</v>
      </c>
      <c r="W66" s="30">
        <v>7.8220000000000001</v>
      </c>
      <c r="X66" s="30">
        <v>7.3730000000000002</v>
      </c>
      <c r="Y66" s="30">
        <v>7.3109999999999999</v>
      </c>
      <c r="Z66" s="30">
        <v>7.2480000000000002</v>
      </c>
      <c r="AA66" s="30">
        <v>7.1930000000000005</v>
      </c>
      <c r="AB66" s="30">
        <v>7.1340000000000003</v>
      </c>
      <c r="AC66" s="30">
        <v>7.0650000000000004</v>
      </c>
      <c r="AD66" s="30">
        <v>6.9610000000000003</v>
      </c>
      <c r="AE66" s="30">
        <v>6.8710000000000004</v>
      </c>
      <c r="AF66" s="30">
        <v>6.8159999999999998</v>
      </c>
      <c r="AG66" s="30">
        <v>6.7770000000000001</v>
      </c>
      <c r="AH66" s="30">
        <v>6.6840000000000002</v>
      </c>
      <c r="AI66" s="30">
        <v>6.5350000000000001</v>
      </c>
      <c r="AJ66" s="30">
        <v>6.335</v>
      </c>
      <c r="AK66" s="30">
        <v>6.0979999999999999</v>
      </c>
      <c r="AL66" s="30">
        <v>5.758</v>
      </c>
      <c r="AM66" s="30">
        <v>5.4459999999999997</v>
      </c>
      <c r="AN66" s="30">
        <v>5.08</v>
      </c>
      <c r="AO66" s="30">
        <v>4.7160000000000002</v>
      </c>
      <c r="AP66" s="30">
        <v>4.3899999999999997</v>
      </c>
      <c r="AQ66" s="30">
        <v>4.1319999999999997</v>
      </c>
      <c r="AR66" s="30">
        <v>3.9620000000000002</v>
      </c>
      <c r="AS66" s="30">
        <v>3.8740000000000001</v>
      </c>
      <c r="AT66" s="30">
        <v>3.7770000000000001</v>
      </c>
      <c r="AU66" s="30">
        <v>3.6850000000000001</v>
      </c>
      <c r="AV66" s="30">
        <v>3.5790000000000002</v>
      </c>
      <c r="AW66" s="30">
        <v>3.5169999999999999</v>
      </c>
      <c r="AX66" s="30">
        <v>3.496</v>
      </c>
      <c r="AY66" s="30">
        <v>3.4580000000000002</v>
      </c>
      <c r="AZ66" s="30">
        <v>3.4</v>
      </c>
      <c r="BA66" s="30">
        <v>3.3439999999999999</v>
      </c>
      <c r="BB66" s="30">
        <v>3.2960000000000003</v>
      </c>
      <c r="BC66" s="30">
        <v>3.1670000000000003</v>
      </c>
      <c r="BD66" s="30">
        <v>3.0649999999999999</v>
      </c>
      <c r="BE66" s="30">
        <v>2.9620000000000002</v>
      </c>
      <c r="BF66" s="30">
        <v>2.8570000000000002</v>
      </c>
      <c r="BG66" s="30">
        <v>2.7520000000000002</v>
      </c>
      <c r="BH66" s="30">
        <v>2.6550000000000002</v>
      </c>
      <c r="BI66" s="30">
        <v>2.5590000000000002</v>
      </c>
      <c r="BJ66" s="30">
        <v>2.4590000000000001</v>
      </c>
      <c r="BK66" s="30">
        <v>2.3740000000000001</v>
      </c>
      <c r="BL66" s="30">
        <v>2.3740000000000001</v>
      </c>
    </row>
    <row r="67" spans="1:64" ht="15" outlineLevel="1" x14ac:dyDescent="0.35">
      <c r="A67" s="11"/>
      <c r="B67" s="30" t="s">
        <v>12</v>
      </c>
      <c r="C67" s="32"/>
      <c r="D67" s="30">
        <v>13.209</v>
      </c>
      <c r="E67" s="30">
        <v>12.181000000000001</v>
      </c>
      <c r="F67" s="30">
        <v>12.724</v>
      </c>
      <c r="G67" s="30">
        <v>14.334</v>
      </c>
      <c r="H67" s="30">
        <v>16.042999999999999</v>
      </c>
      <c r="I67" s="30">
        <v>16.756</v>
      </c>
      <c r="J67" s="30">
        <v>20.414999999999999</v>
      </c>
      <c r="K67" s="30">
        <v>21.914000000000001</v>
      </c>
      <c r="L67" s="30">
        <v>23.711000000000002</v>
      </c>
      <c r="M67" s="30">
        <v>23.617000000000001</v>
      </c>
      <c r="N67" s="30">
        <v>28.622</v>
      </c>
      <c r="O67" s="30">
        <v>32.649000000000001</v>
      </c>
      <c r="P67" s="30">
        <v>29.812000000000001</v>
      </c>
      <c r="Q67" s="30">
        <v>36.252000000000002</v>
      </c>
      <c r="R67" s="30">
        <v>36.758000000000003</v>
      </c>
      <c r="S67" s="30">
        <v>40.329000000000001</v>
      </c>
      <c r="T67" s="30">
        <v>39.429000000000002</v>
      </c>
      <c r="U67" s="30">
        <v>38.953000000000003</v>
      </c>
      <c r="V67" s="30">
        <v>32.765000000000001</v>
      </c>
      <c r="W67" s="30">
        <v>37.563000000000002</v>
      </c>
      <c r="X67" s="30">
        <v>37.786000000000001</v>
      </c>
      <c r="Y67" s="30">
        <v>37.526000000000003</v>
      </c>
      <c r="Z67" s="30">
        <v>37.264000000000003</v>
      </c>
      <c r="AA67" s="30">
        <v>37.029000000000003</v>
      </c>
      <c r="AB67" s="30">
        <v>36.777999999999999</v>
      </c>
      <c r="AC67" s="30">
        <v>36.475999999999999</v>
      </c>
      <c r="AD67" s="30">
        <v>36.000999999999998</v>
      </c>
      <c r="AE67" s="30">
        <v>35.587000000000003</v>
      </c>
      <c r="AF67" s="30">
        <v>35.358000000000004</v>
      </c>
      <c r="AG67" s="30">
        <v>35.204999999999998</v>
      </c>
      <c r="AH67" s="30">
        <v>34.779000000000003</v>
      </c>
      <c r="AI67" s="30">
        <v>34.052</v>
      </c>
      <c r="AJ67" s="30">
        <v>33.061999999999998</v>
      </c>
      <c r="AK67" s="30">
        <v>31.874000000000002</v>
      </c>
      <c r="AL67" s="30">
        <v>30.138999999999999</v>
      </c>
      <c r="AM67" s="30">
        <v>28.55</v>
      </c>
      <c r="AN67" s="30">
        <v>26.87</v>
      </c>
      <c r="AO67" s="30">
        <v>25.153000000000002</v>
      </c>
      <c r="AP67" s="30">
        <v>23.618000000000002</v>
      </c>
      <c r="AQ67" s="30">
        <v>22.426000000000002</v>
      </c>
      <c r="AR67" s="30">
        <v>21.696000000000002</v>
      </c>
      <c r="AS67" s="30">
        <v>21.404</v>
      </c>
      <c r="AT67" s="30">
        <v>21.057000000000002</v>
      </c>
      <c r="AU67" s="30">
        <v>20.724</v>
      </c>
      <c r="AV67" s="30">
        <v>20.311</v>
      </c>
      <c r="AW67" s="30">
        <v>20.138000000000002</v>
      </c>
      <c r="AX67" s="30">
        <v>20.201000000000001</v>
      </c>
      <c r="AY67" s="30">
        <v>20.169</v>
      </c>
      <c r="AZ67" s="30">
        <v>20.010999999999999</v>
      </c>
      <c r="BA67" s="30">
        <v>19.861000000000001</v>
      </c>
      <c r="BB67" s="30">
        <v>19.763999999999999</v>
      </c>
      <c r="BC67" s="30">
        <v>19.635000000000002</v>
      </c>
      <c r="BD67" s="30">
        <v>19.672000000000001</v>
      </c>
      <c r="BE67" s="30">
        <v>19.696000000000002</v>
      </c>
      <c r="BF67" s="30">
        <v>19.693999999999999</v>
      </c>
      <c r="BG67" s="30">
        <v>19.664000000000001</v>
      </c>
      <c r="BH67" s="30">
        <v>19.711000000000002</v>
      </c>
      <c r="BI67" s="30">
        <v>19.734000000000002</v>
      </c>
      <c r="BJ67" s="30">
        <v>19.736000000000001</v>
      </c>
      <c r="BK67" s="30">
        <v>19.836000000000002</v>
      </c>
      <c r="BL67" s="30">
        <v>19.836000000000002</v>
      </c>
    </row>
    <row r="68" spans="1:64" ht="15" outlineLevel="1" x14ac:dyDescent="0.35">
      <c r="A68" s="11"/>
      <c r="B68" s="30" t="s">
        <v>13</v>
      </c>
      <c r="C68" s="32"/>
      <c r="D68" s="30">
        <v>0.69000000000000006</v>
      </c>
      <c r="E68" s="30">
        <v>0.69400000000000006</v>
      </c>
      <c r="F68" s="30">
        <v>0.71299999999999997</v>
      </c>
      <c r="G68" s="30">
        <v>0.76300000000000001</v>
      </c>
      <c r="H68" s="30">
        <v>0.82500000000000007</v>
      </c>
      <c r="I68" s="30">
        <v>0.86299999999999999</v>
      </c>
      <c r="J68" s="30">
        <v>0.94300000000000006</v>
      </c>
      <c r="K68" s="30">
        <v>0.97299999999999998</v>
      </c>
      <c r="L68" s="30">
        <v>0.76800000000000002</v>
      </c>
      <c r="M68" s="30">
        <v>0.55000000000000004</v>
      </c>
      <c r="N68" s="30">
        <v>0.45100000000000001</v>
      </c>
      <c r="O68" s="30">
        <v>0.64300000000000002</v>
      </c>
      <c r="P68" s="30">
        <v>0.76500000000000001</v>
      </c>
      <c r="Q68" s="30">
        <v>1.2770000000000001</v>
      </c>
      <c r="R68" s="30">
        <v>1.411</v>
      </c>
      <c r="S68" s="30">
        <v>0.97399999999999998</v>
      </c>
      <c r="T68" s="30">
        <v>0.95900000000000007</v>
      </c>
      <c r="U68" s="30">
        <v>0.96899999999999997</v>
      </c>
      <c r="V68" s="30">
        <v>0.81700000000000006</v>
      </c>
      <c r="W68" s="30">
        <v>0.92800000000000005</v>
      </c>
      <c r="X68" s="30">
        <v>0.92200000000000004</v>
      </c>
      <c r="Y68" s="30">
        <v>0.91900000000000004</v>
      </c>
      <c r="Z68" s="30">
        <v>0.91400000000000003</v>
      </c>
      <c r="AA68" s="30">
        <v>0.91</v>
      </c>
      <c r="AB68" s="30">
        <v>0.90700000000000003</v>
      </c>
      <c r="AC68" s="30">
        <v>0.90200000000000002</v>
      </c>
      <c r="AD68" s="30">
        <v>0.89400000000000002</v>
      </c>
      <c r="AE68" s="30">
        <v>0.88600000000000001</v>
      </c>
      <c r="AF68" s="30">
        <v>0.88300000000000001</v>
      </c>
      <c r="AG68" s="30">
        <v>0.88100000000000001</v>
      </c>
      <c r="AH68" s="30">
        <v>0.873</v>
      </c>
      <c r="AI68" s="30">
        <v>0.85699999999999998</v>
      </c>
      <c r="AJ68" s="30">
        <v>0.83399999999999996</v>
      </c>
      <c r="AK68" s="30">
        <v>0.80600000000000005</v>
      </c>
      <c r="AL68" s="30">
        <v>0.76500000000000001</v>
      </c>
      <c r="AM68" s="30">
        <v>0.72599999999999998</v>
      </c>
      <c r="AN68" s="30">
        <v>0.68200000000000005</v>
      </c>
      <c r="AO68" s="30">
        <v>0.63700000000000001</v>
      </c>
      <c r="AP68" s="30">
        <v>0.59699999999999998</v>
      </c>
      <c r="AQ68" s="30">
        <v>0.56600000000000006</v>
      </c>
      <c r="AR68" s="30">
        <v>0.54400000000000004</v>
      </c>
      <c r="AS68" s="30">
        <v>0.53900000000000003</v>
      </c>
      <c r="AT68" s="30">
        <v>0.52800000000000002</v>
      </c>
      <c r="AU68" s="30">
        <v>0.51900000000000002</v>
      </c>
      <c r="AV68" s="30">
        <v>0.50800000000000001</v>
      </c>
      <c r="AW68" s="30">
        <v>0.502</v>
      </c>
      <c r="AX68" s="30">
        <v>0.503</v>
      </c>
      <c r="AY68" s="30">
        <v>0.501</v>
      </c>
      <c r="AZ68" s="30">
        <v>0.497</v>
      </c>
      <c r="BA68" s="30">
        <v>0.49099999999999999</v>
      </c>
      <c r="BB68" s="147">
        <v>0.48899999999999999</v>
      </c>
      <c r="BC68" s="147">
        <v>0.48199999999999998</v>
      </c>
      <c r="BD68" s="147">
        <v>0.47900000000000004</v>
      </c>
      <c r="BE68" s="147">
        <v>0.47600000000000003</v>
      </c>
      <c r="BF68" s="147">
        <v>0.47200000000000003</v>
      </c>
      <c r="BG68" s="147">
        <v>0.46900000000000003</v>
      </c>
      <c r="BH68" s="147">
        <v>0.46600000000000003</v>
      </c>
      <c r="BI68" s="147">
        <v>0.46400000000000002</v>
      </c>
      <c r="BJ68" s="147">
        <v>0.46</v>
      </c>
      <c r="BK68" s="147">
        <v>0.45900000000000002</v>
      </c>
      <c r="BL68" s="147">
        <v>0.45900000000000002</v>
      </c>
    </row>
    <row r="69" spans="1:64" ht="15" outlineLevel="1" x14ac:dyDescent="0.35">
      <c r="A69" s="11"/>
      <c r="B69" s="30" t="s">
        <v>108</v>
      </c>
      <c r="C69" s="32"/>
      <c r="D69" s="30">
        <v>1.452</v>
      </c>
      <c r="E69" s="30">
        <v>2.14</v>
      </c>
      <c r="F69" s="30">
        <v>3.1720000000000002</v>
      </c>
      <c r="G69" s="30">
        <v>3.6619999999999999</v>
      </c>
      <c r="H69" s="30">
        <v>4.8890000000000002</v>
      </c>
      <c r="I69" s="30">
        <v>5.5389999999999997</v>
      </c>
      <c r="J69" s="30">
        <v>6.1150000000000002</v>
      </c>
      <c r="K69" s="30">
        <v>5.6040000000000001</v>
      </c>
      <c r="L69" s="30">
        <v>4.9459999999999997</v>
      </c>
      <c r="M69" s="30">
        <v>3.302</v>
      </c>
      <c r="N69" s="30">
        <v>2.9990000000000001</v>
      </c>
      <c r="O69" s="30">
        <v>2.3460000000000001</v>
      </c>
      <c r="P69" s="30">
        <v>1.004</v>
      </c>
      <c r="Q69" s="30">
        <v>1.048</v>
      </c>
      <c r="R69" s="30">
        <v>0.872</v>
      </c>
      <c r="S69" s="30">
        <v>0.874</v>
      </c>
      <c r="T69" s="30">
        <v>0.79400000000000004</v>
      </c>
      <c r="U69" s="30">
        <v>0.79500000000000004</v>
      </c>
      <c r="V69" s="30">
        <v>0.72599999999999998</v>
      </c>
      <c r="W69" s="30">
        <v>0.82300000000000006</v>
      </c>
      <c r="X69" s="30">
        <v>0.81700000000000006</v>
      </c>
      <c r="Y69" s="30">
        <v>0.78600000000000003</v>
      </c>
      <c r="Z69" s="30">
        <v>0.749</v>
      </c>
      <c r="AA69" s="30">
        <v>0.71499999999999997</v>
      </c>
      <c r="AB69" s="30">
        <v>0.68300000000000005</v>
      </c>
      <c r="AC69" s="30">
        <v>0.64700000000000002</v>
      </c>
      <c r="AD69" s="30">
        <v>0.61099999999999999</v>
      </c>
      <c r="AE69" s="30">
        <v>0.57799999999999996</v>
      </c>
      <c r="AF69" s="30">
        <v>0.54500000000000004</v>
      </c>
      <c r="AG69" s="30">
        <v>0.51700000000000002</v>
      </c>
      <c r="AH69" s="147">
        <v>0.48199999999999998</v>
      </c>
      <c r="AI69" s="147">
        <v>0.44600000000000001</v>
      </c>
      <c r="AJ69" s="147">
        <v>0.40700000000000003</v>
      </c>
      <c r="AK69" s="147">
        <v>0.37</v>
      </c>
      <c r="AL69" s="147">
        <v>0.32600000000000001</v>
      </c>
      <c r="AM69" s="147">
        <v>0.28600000000000003</v>
      </c>
      <c r="AN69" s="147">
        <v>0.26800000000000002</v>
      </c>
      <c r="AO69" s="147">
        <v>0.248</v>
      </c>
      <c r="AP69" s="147">
        <v>0.23100000000000001</v>
      </c>
      <c r="AQ69" s="147">
        <v>0.218</v>
      </c>
      <c r="AR69" s="147">
        <v>0.20899999999999999</v>
      </c>
      <c r="AS69" s="147">
        <v>0.20400000000000001</v>
      </c>
      <c r="AT69" s="147">
        <v>0.19800000000000001</v>
      </c>
      <c r="AU69" s="147">
        <v>0.19400000000000001</v>
      </c>
      <c r="AV69" s="147">
        <v>0.189</v>
      </c>
      <c r="AW69" s="147">
        <v>0.184</v>
      </c>
      <c r="AX69" s="147">
        <v>0.183</v>
      </c>
      <c r="AY69" s="147">
        <v>0.182</v>
      </c>
      <c r="AZ69" s="147">
        <v>0.17899999999999999</v>
      </c>
      <c r="BA69" s="147">
        <v>0.17599999999999999</v>
      </c>
      <c r="BB69" s="147">
        <v>0.17400000000000002</v>
      </c>
      <c r="BC69" s="147">
        <v>0.16700000000000001</v>
      </c>
      <c r="BD69" s="147">
        <v>0.161</v>
      </c>
      <c r="BE69" s="147">
        <v>0.156</v>
      </c>
      <c r="BF69" s="147">
        <v>0.151</v>
      </c>
      <c r="BG69" s="147">
        <v>0.14400000000000002</v>
      </c>
      <c r="BH69" s="147">
        <v>0.14000000000000001</v>
      </c>
      <c r="BI69" s="147">
        <v>0.13400000000000001</v>
      </c>
      <c r="BJ69" s="147">
        <v>0.129</v>
      </c>
      <c r="BK69" s="147">
        <v>0.125</v>
      </c>
      <c r="BL69" s="147">
        <v>0.125</v>
      </c>
    </row>
    <row r="70" spans="1:64" ht="15.6" outlineLevel="1" thickBot="1" x14ac:dyDescent="0.4">
      <c r="A70" s="11"/>
      <c r="B70" s="30" t="s">
        <v>14</v>
      </c>
      <c r="C70" s="33"/>
      <c r="D70" s="30">
        <v>3.7040000000000002</v>
      </c>
      <c r="E70" s="30">
        <v>4.0250000000000004</v>
      </c>
      <c r="F70" s="30">
        <v>4.6749999999999998</v>
      </c>
      <c r="G70" s="30">
        <v>5.9119999999999999</v>
      </c>
      <c r="H70" s="30">
        <v>7.63</v>
      </c>
      <c r="I70" s="30">
        <v>8.6059999999999999</v>
      </c>
      <c r="J70" s="30">
        <v>9.234</v>
      </c>
      <c r="K70" s="30">
        <v>8.9860000000000007</v>
      </c>
      <c r="L70" s="30">
        <v>9.15</v>
      </c>
      <c r="M70" s="30">
        <v>7.1890000000000001</v>
      </c>
      <c r="N70" s="30">
        <v>7.0629999999999997</v>
      </c>
      <c r="O70" s="30">
        <v>6.28</v>
      </c>
      <c r="P70" s="30">
        <v>5.1550000000000002</v>
      </c>
      <c r="Q70" s="30">
        <v>5.5090000000000003</v>
      </c>
      <c r="R70" s="30">
        <v>4.4130000000000003</v>
      </c>
      <c r="S70" s="30">
        <v>5.5590000000000002</v>
      </c>
      <c r="T70" s="30">
        <v>5.9050000000000002</v>
      </c>
      <c r="U70" s="30">
        <v>6.3719999999999999</v>
      </c>
      <c r="V70" s="30">
        <v>3.8120000000000003</v>
      </c>
      <c r="W70" s="30">
        <v>4.3209999999999997</v>
      </c>
      <c r="X70" s="30">
        <v>4.3010000000000002</v>
      </c>
      <c r="Y70" s="30">
        <v>4.2670000000000003</v>
      </c>
      <c r="Z70" s="30">
        <v>4.234</v>
      </c>
      <c r="AA70" s="30">
        <v>4.2050000000000001</v>
      </c>
      <c r="AB70" s="30">
        <v>4.1710000000000003</v>
      </c>
      <c r="AC70" s="30">
        <v>4.1340000000000003</v>
      </c>
      <c r="AD70" s="30">
        <v>4.0780000000000003</v>
      </c>
      <c r="AE70" s="30">
        <v>4.0280000000000005</v>
      </c>
      <c r="AF70" s="30">
        <v>3.9990000000000001</v>
      </c>
      <c r="AG70" s="30">
        <v>3.9780000000000002</v>
      </c>
      <c r="AH70" s="30">
        <v>3.927</v>
      </c>
      <c r="AI70" s="30">
        <v>3.8410000000000002</v>
      </c>
      <c r="AJ70" s="30">
        <v>3.726</v>
      </c>
      <c r="AK70" s="30">
        <v>3.59</v>
      </c>
      <c r="AL70" s="30">
        <v>3.391</v>
      </c>
      <c r="AM70" s="30">
        <v>3.21</v>
      </c>
      <c r="AN70" s="30">
        <v>2.9990000000000001</v>
      </c>
      <c r="AO70" s="30">
        <v>2.7869999999999999</v>
      </c>
      <c r="AP70" s="30">
        <v>2.597</v>
      </c>
      <c r="AQ70" s="30">
        <v>2.4460000000000002</v>
      </c>
      <c r="AR70" s="30">
        <v>2.3490000000000002</v>
      </c>
      <c r="AS70" s="30">
        <v>2.3000000000000003</v>
      </c>
      <c r="AT70" s="30">
        <v>2.246</v>
      </c>
      <c r="AU70" s="30">
        <v>2.1930000000000001</v>
      </c>
      <c r="AV70" s="30">
        <v>2.133</v>
      </c>
      <c r="AW70" s="30">
        <v>2.0990000000000002</v>
      </c>
      <c r="AX70" s="30">
        <v>2.089</v>
      </c>
      <c r="AY70" s="30">
        <v>2.0699999999999998</v>
      </c>
      <c r="AZ70" s="30">
        <v>2.0369999999999999</v>
      </c>
      <c r="BA70" s="30">
        <v>2.0060000000000002</v>
      </c>
      <c r="BB70" s="30">
        <v>1.98</v>
      </c>
      <c r="BC70" s="30">
        <v>1.8940000000000001</v>
      </c>
      <c r="BD70" s="30">
        <v>1.8240000000000001</v>
      </c>
      <c r="BE70" s="30">
        <v>1.7550000000000001</v>
      </c>
      <c r="BF70" s="30">
        <v>1.6839999999999999</v>
      </c>
      <c r="BG70" s="30">
        <v>1.611</v>
      </c>
      <c r="BH70" s="30">
        <v>1.5469999999999999</v>
      </c>
      <c r="BI70" s="30">
        <v>1.4810000000000001</v>
      </c>
      <c r="BJ70" s="30">
        <v>1.4139999999999999</v>
      </c>
      <c r="BK70" s="30">
        <v>1.3560000000000001</v>
      </c>
      <c r="BL70" s="30">
        <v>1.3560000000000001</v>
      </c>
    </row>
    <row r="71" spans="1:64" outlineLevel="1" x14ac:dyDescent="0.3">
      <c r="A71" s="11"/>
      <c r="B71" s="7"/>
      <c r="C71" s="8"/>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row>
    <row r="72" spans="1:64" outlineLevel="1" x14ac:dyDescent="0.3">
      <c r="A72" s="11"/>
      <c r="B72" s="46"/>
      <c r="C72" s="8"/>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row>
    <row r="73" spans="1:64" ht="15.6" outlineLevel="1" thickBot="1" x14ac:dyDescent="0.4">
      <c r="A73" s="11"/>
      <c r="B73" s="99" t="s">
        <v>76</v>
      </c>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row>
    <row r="74" spans="1:64" ht="20.399999999999999" outlineLevel="1" x14ac:dyDescent="0.35">
      <c r="A74" s="11"/>
      <c r="B74" s="3" t="s">
        <v>175</v>
      </c>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row>
    <row r="75" spans="1:64" ht="16.8" outlineLevel="1" thickBot="1" x14ac:dyDescent="0.4">
      <c r="A75" s="11"/>
      <c r="B75" s="4" t="s">
        <v>176</v>
      </c>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row>
    <row r="76" spans="1:64" ht="15.6" outlineLevel="1" thickBot="1" x14ac:dyDescent="0.4">
      <c r="A76" s="11"/>
      <c r="B76" s="27" t="s">
        <v>10</v>
      </c>
      <c r="C76" s="28"/>
      <c r="D76" s="27">
        <v>2000</v>
      </c>
      <c r="E76" s="27">
        <f>D76+1</f>
        <v>2001</v>
      </c>
      <c r="F76" s="27">
        <f t="shared" ref="F76" si="44">E76+1</f>
        <v>2002</v>
      </c>
      <c r="G76" s="27">
        <f t="shared" ref="G76" si="45">F76+1</f>
        <v>2003</v>
      </c>
      <c r="H76" s="27">
        <f t="shared" ref="H76" si="46">G76+1</f>
        <v>2004</v>
      </c>
      <c r="I76" s="27">
        <f t="shared" ref="I76" si="47">H76+1</f>
        <v>2005</v>
      </c>
      <c r="J76" s="27">
        <f t="shared" ref="J76" si="48">I76+1</f>
        <v>2006</v>
      </c>
      <c r="K76" s="27">
        <f t="shared" ref="K76" si="49">J76+1</f>
        <v>2007</v>
      </c>
      <c r="L76" s="27">
        <f t="shared" ref="L76" si="50">K76+1</f>
        <v>2008</v>
      </c>
      <c r="M76" s="27">
        <f t="shared" ref="M76" si="51">L76+1</f>
        <v>2009</v>
      </c>
      <c r="N76" s="27">
        <f t="shared" ref="N76" si="52">M76+1</f>
        <v>2010</v>
      </c>
      <c r="O76" s="27">
        <f t="shared" ref="O76" si="53">N76+1</f>
        <v>2011</v>
      </c>
      <c r="P76" s="27">
        <f t="shared" ref="P76" si="54">O76+1</f>
        <v>2012</v>
      </c>
      <c r="Q76" s="27">
        <f t="shared" ref="Q76" si="55">P76+1</f>
        <v>2013</v>
      </c>
      <c r="R76" s="27">
        <f t="shared" ref="R76" si="56">Q76+1</f>
        <v>2014</v>
      </c>
      <c r="S76" s="27">
        <f t="shared" ref="S76" si="57">R76+1</f>
        <v>2015</v>
      </c>
      <c r="T76" s="27">
        <f t="shared" ref="T76" si="58">S76+1</f>
        <v>2016</v>
      </c>
      <c r="U76" s="27">
        <f t="shared" ref="U76" si="59">T76+1</f>
        <v>2017</v>
      </c>
      <c r="V76" s="27">
        <f t="shared" ref="V76" si="60">U76+1</f>
        <v>2018</v>
      </c>
      <c r="W76" s="27">
        <f t="shared" ref="W76" si="61">V76+1</f>
        <v>2019</v>
      </c>
      <c r="X76" s="27">
        <f t="shared" ref="X76" si="62">W76+1</f>
        <v>2020</v>
      </c>
      <c r="Y76" s="27">
        <f t="shared" ref="Y76" si="63">X76+1</f>
        <v>2021</v>
      </c>
      <c r="Z76" s="27">
        <f t="shared" ref="Z76" si="64">Y76+1</f>
        <v>2022</v>
      </c>
      <c r="AA76" s="27">
        <f t="shared" ref="AA76" si="65">Z76+1</f>
        <v>2023</v>
      </c>
      <c r="AB76" s="27">
        <f t="shared" ref="AB76" si="66">AA76+1</f>
        <v>2024</v>
      </c>
      <c r="AC76" s="27">
        <f t="shared" ref="AC76" si="67">AB76+1</f>
        <v>2025</v>
      </c>
      <c r="AD76" s="27">
        <f t="shared" ref="AD76" si="68">AC76+1</f>
        <v>2026</v>
      </c>
      <c r="AE76" s="27">
        <f t="shared" ref="AE76" si="69">AD76+1</f>
        <v>2027</v>
      </c>
      <c r="AF76" s="27">
        <f t="shared" ref="AF76" si="70">AE76+1</f>
        <v>2028</v>
      </c>
      <c r="AG76" s="27">
        <f t="shared" ref="AG76" si="71">AF76+1</f>
        <v>2029</v>
      </c>
      <c r="AH76" s="27">
        <f t="shared" ref="AH76" si="72">AG76+1</f>
        <v>2030</v>
      </c>
      <c r="AI76" s="27">
        <f t="shared" ref="AI76" si="73">AH76+1</f>
        <v>2031</v>
      </c>
      <c r="AJ76" s="27">
        <f t="shared" ref="AJ76" si="74">AI76+1</f>
        <v>2032</v>
      </c>
      <c r="AK76" s="27">
        <f t="shared" ref="AK76" si="75">AJ76+1</f>
        <v>2033</v>
      </c>
      <c r="AL76" s="27">
        <f t="shared" ref="AL76" si="76">AK76+1</f>
        <v>2034</v>
      </c>
      <c r="AM76" s="27">
        <f t="shared" ref="AM76" si="77">AL76+1</f>
        <v>2035</v>
      </c>
      <c r="AN76" s="27">
        <f t="shared" ref="AN76" si="78">AM76+1</f>
        <v>2036</v>
      </c>
      <c r="AO76" s="27">
        <f t="shared" ref="AO76" si="79">AN76+1</f>
        <v>2037</v>
      </c>
      <c r="AP76" s="27">
        <f t="shared" ref="AP76" si="80">AO76+1</f>
        <v>2038</v>
      </c>
      <c r="AQ76" s="27">
        <f t="shared" ref="AQ76" si="81">AP76+1</f>
        <v>2039</v>
      </c>
      <c r="AR76" s="27">
        <f t="shared" ref="AR76" si="82">AQ76+1</f>
        <v>2040</v>
      </c>
      <c r="AS76" s="27">
        <f t="shared" ref="AS76" si="83">AR76+1</f>
        <v>2041</v>
      </c>
      <c r="AT76" s="27">
        <f t="shared" ref="AT76" si="84">AS76+1</f>
        <v>2042</v>
      </c>
      <c r="AU76" s="27">
        <f t="shared" ref="AU76" si="85">AT76+1</f>
        <v>2043</v>
      </c>
      <c r="AV76" s="27">
        <f t="shared" ref="AV76" si="86">AU76+1</f>
        <v>2044</v>
      </c>
      <c r="AW76" s="27">
        <f t="shared" ref="AW76" si="87">AV76+1</f>
        <v>2045</v>
      </c>
      <c r="AX76" s="27">
        <f t="shared" ref="AX76" si="88">AW76+1</f>
        <v>2046</v>
      </c>
      <c r="AY76" s="27">
        <f t="shared" ref="AY76" si="89">AX76+1</f>
        <v>2047</v>
      </c>
      <c r="AZ76" s="27">
        <f t="shared" ref="AZ76" si="90">AY76+1</f>
        <v>2048</v>
      </c>
      <c r="BA76" s="27">
        <f t="shared" ref="BA76" si="91">AZ76+1</f>
        <v>2049</v>
      </c>
      <c r="BB76" s="27">
        <f t="shared" ref="BB76" si="92">BA76+1</f>
        <v>2050</v>
      </c>
      <c r="BC76" s="27">
        <f t="shared" ref="BC76" si="93">BB76+1</f>
        <v>2051</v>
      </c>
      <c r="BD76" s="27">
        <f t="shared" ref="BD76" si="94">BC76+1</f>
        <v>2052</v>
      </c>
      <c r="BE76" s="27">
        <f t="shared" ref="BE76" si="95">BD76+1</f>
        <v>2053</v>
      </c>
      <c r="BF76" s="27">
        <f t="shared" ref="BF76" si="96">BE76+1</f>
        <v>2054</v>
      </c>
      <c r="BG76" s="27">
        <f t="shared" ref="BG76" si="97">BF76+1</f>
        <v>2055</v>
      </c>
      <c r="BH76" s="27">
        <f t="shared" ref="BH76" si="98">BG76+1</f>
        <v>2056</v>
      </c>
      <c r="BI76" s="27">
        <f t="shared" ref="BI76" si="99">BH76+1</f>
        <v>2057</v>
      </c>
      <c r="BJ76" s="27">
        <f t="shared" ref="BJ76" si="100">BI76+1</f>
        <v>2058</v>
      </c>
      <c r="BK76" s="27">
        <f t="shared" ref="BK76" si="101">BJ76+1</f>
        <v>2059</v>
      </c>
      <c r="BL76" s="27">
        <f t="shared" ref="BL76" si="102">BK76+1</f>
        <v>2060</v>
      </c>
    </row>
    <row r="77" spans="1:64" ht="15" outlineLevel="1" x14ac:dyDescent="0.35">
      <c r="B77" s="25" t="s">
        <v>177</v>
      </c>
      <c r="C77" s="29"/>
      <c r="D77" s="30">
        <v>68.629042594026416</v>
      </c>
      <c r="E77" s="30">
        <v>68.550732946304464</v>
      </c>
      <c r="F77" s="30">
        <v>68.474037416774081</v>
      </c>
      <c r="G77" s="30">
        <v>68.400260698383477</v>
      </c>
      <c r="H77" s="30">
        <v>68.327513476224823</v>
      </c>
      <c r="I77" s="30">
        <v>68.252355858957529</v>
      </c>
      <c r="J77" s="30">
        <v>68.17677411203357</v>
      </c>
      <c r="K77" s="30">
        <v>68.101263540074285</v>
      </c>
      <c r="L77" s="30">
        <v>68.0301322073216</v>
      </c>
      <c r="M77" s="30">
        <v>67.959566029178461</v>
      </c>
      <c r="N77" s="30">
        <v>67.89061884014238</v>
      </c>
      <c r="O77" s="30">
        <v>67.819474679149479</v>
      </c>
      <c r="P77" s="30">
        <v>67.753436571083355</v>
      </c>
      <c r="Q77" s="30">
        <v>67.68827046198335</v>
      </c>
      <c r="R77" s="30">
        <v>67.626517936704744</v>
      </c>
      <c r="S77" s="30">
        <v>67.56142220566764</v>
      </c>
      <c r="T77" s="30">
        <v>67.497096111764051</v>
      </c>
      <c r="U77" s="30">
        <v>67.432820075783198</v>
      </c>
      <c r="V77" s="30">
        <v>67.367304980560348</v>
      </c>
      <c r="W77" s="30">
        <v>67.303965519429767</v>
      </c>
      <c r="X77" s="30">
        <v>67.243405985881552</v>
      </c>
      <c r="Y77" s="30">
        <v>67.175021916760173</v>
      </c>
      <c r="Z77" s="30">
        <v>67.103836580324995</v>
      </c>
      <c r="AA77" s="30">
        <v>67.024736967320507</v>
      </c>
      <c r="AB77" s="30">
        <v>66.941946252326773</v>
      </c>
      <c r="AC77" s="30">
        <v>66.854886771418393</v>
      </c>
      <c r="AD77" s="30">
        <v>66.772795861406379</v>
      </c>
      <c r="AE77" s="30">
        <v>66.685056595917573</v>
      </c>
      <c r="AF77" s="30">
        <v>66.59401187579104</v>
      </c>
      <c r="AG77" s="30">
        <v>66.49774021451779</v>
      </c>
      <c r="AH77" s="30">
        <v>66.395875852109782</v>
      </c>
      <c r="AI77" s="30">
        <v>66.295336338640396</v>
      </c>
      <c r="AJ77" s="30">
        <v>66.194174920558737</v>
      </c>
      <c r="AK77" s="30">
        <v>66.079480252765876</v>
      </c>
      <c r="AL77" s="30">
        <v>65.973652252746035</v>
      </c>
      <c r="AM77" s="30">
        <v>65.860425734740815</v>
      </c>
      <c r="AN77" s="30">
        <v>65.746079284597542</v>
      </c>
      <c r="AO77" s="30">
        <v>65.626399648181433</v>
      </c>
      <c r="AP77" s="30">
        <v>65.508546764482048</v>
      </c>
      <c r="AQ77" s="30">
        <v>65.394010750768331</v>
      </c>
      <c r="AR77" s="30">
        <v>65.274443684116676</v>
      </c>
      <c r="AS77" s="30">
        <v>65.15231405591706</v>
      </c>
      <c r="AT77" s="30">
        <v>65.030772343929726</v>
      </c>
      <c r="AU77" s="30">
        <v>64.902249531536697</v>
      </c>
      <c r="AV77" s="30">
        <v>64.774721629449914</v>
      </c>
      <c r="AW77" s="30">
        <v>64.641946643939491</v>
      </c>
      <c r="AX77" s="30">
        <v>64.508926901458452</v>
      </c>
      <c r="AY77" s="30">
        <v>64.373105823302836</v>
      </c>
      <c r="AZ77" s="30">
        <v>64.2353479035758</v>
      </c>
      <c r="BA77" s="30">
        <v>64.091008662181693</v>
      </c>
      <c r="BB77" s="30">
        <v>63.948191630576943</v>
      </c>
      <c r="BC77" s="30">
        <v>63.804713085562355</v>
      </c>
      <c r="BD77" s="30">
        <v>63.669193086445247</v>
      </c>
      <c r="BE77" s="30">
        <v>63.527842352728719</v>
      </c>
      <c r="BF77" s="30">
        <v>63.379709781142097</v>
      </c>
      <c r="BG77" s="30">
        <v>63.22665149545508</v>
      </c>
      <c r="BH77" s="30">
        <v>63.076913798995513</v>
      </c>
      <c r="BI77" s="30">
        <v>62.932202480144859</v>
      </c>
      <c r="BJ77" s="30">
        <v>62.779602856641347</v>
      </c>
      <c r="BK77" s="30">
        <v>62.626975647702302</v>
      </c>
      <c r="BL77" s="30">
        <v>62.474020896401548</v>
      </c>
    </row>
    <row r="78" spans="1:64" ht="15" outlineLevel="1" x14ac:dyDescent="0.35">
      <c r="B78" s="25" t="s">
        <v>178</v>
      </c>
      <c r="C78" s="32"/>
      <c r="D78" s="30">
        <v>40.384196327786896</v>
      </c>
      <c r="E78" s="30">
        <v>40.338596792061985</v>
      </c>
      <c r="F78" s="30">
        <v>40.291380669928557</v>
      </c>
      <c r="G78" s="30">
        <v>40.247446045374119</v>
      </c>
      <c r="H78" s="30">
        <v>40.202500500173961</v>
      </c>
      <c r="I78" s="30">
        <v>40.160866438266211</v>
      </c>
      <c r="J78" s="30">
        <v>40.119585428472654</v>
      </c>
      <c r="K78" s="30">
        <v>40.077987427565937</v>
      </c>
      <c r="L78" s="30">
        <v>40.036156260747539</v>
      </c>
      <c r="M78" s="30">
        <v>39.995998838838162</v>
      </c>
      <c r="N78" s="30">
        <v>39.95566544123831</v>
      </c>
      <c r="O78" s="30">
        <v>39.915650336911732</v>
      </c>
      <c r="P78" s="30">
        <v>39.879464422800972</v>
      </c>
      <c r="Q78" s="30">
        <v>39.840227649039264</v>
      </c>
      <c r="R78" s="30">
        <v>39.801618071601887</v>
      </c>
      <c r="S78" s="30">
        <v>39.762891730714543</v>
      </c>
      <c r="T78" s="30">
        <v>39.72527357843525</v>
      </c>
      <c r="U78" s="30">
        <v>39.687374376871595</v>
      </c>
      <c r="V78" s="30">
        <v>39.650080251636147</v>
      </c>
      <c r="W78" s="30">
        <v>39.614457393118705</v>
      </c>
      <c r="X78" s="30">
        <v>39.575585698920271</v>
      </c>
      <c r="Y78" s="30">
        <v>39.534308027679245</v>
      </c>
      <c r="Z78" s="30">
        <v>39.490679842757032</v>
      </c>
      <c r="AA78" s="30">
        <v>39.446047785624025</v>
      </c>
      <c r="AB78" s="30">
        <v>39.398602601415668</v>
      </c>
      <c r="AC78" s="30">
        <v>39.349486921475012</v>
      </c>
      <c r="AD78" s="30">
        <v>39.297580363627389</v>
      </c>
      <c r="AE78" s="30">
        <v>39.244273860651695</v>
      </c>
      <c r="AF78" s="30">
        <v>39.191285021209779</v>
      </c>
      <c r="AG78" s="30">
        <v>39.13513523623056</v>
      </c>
      <c r="AH78" s="30">
        <v>39.077618154660648</v>
      </c>
      <c r="AI78" s="30">
        <v>39.019760820285185</v>
      </c>
      <c r="AJ78" s="30">
        <v>38.959117218301053</v>
      </c>
      <c r="AK78" s="30">
        <v>38.896851104392468</v>
      </c>
      <c r="AL78" s="30">
        <v>38.831775469595307</v>
      </c>
      <c r="AM78" s="30">
        <v>38.761863235706365</v>
      </c>
      <c r="AN78" s="30">
        <v>38.694783911861464</v>
      </c>
      <c r="AO78" s="30">
        <v>38.626194174881384</v>
      </c>
      <c r="AP78" s="30">
        <v>38.555932088533908</v>
      </c>
      <c r="AQ78" s="30">
        <v>38.489548363369373</v>
      </c>
      <c r="AR78" s="30">
        <v>38.421810295869669</v>
      </c>
      <c r="AS78" s="30">
        <v>38.348933229560622</v>
      </c>
      <c r="AT78" s="30">
        <v>38.27379343870534</v>
      </c>
      <c r="AU78" s="30">
        <v>38.192843139839269</v>
      </c>
      <c r="AV78" s="30">
        <v>38.115716419701997</v>
      </c>
      <c r="AW78" s="30">
        <v>38.039014089599341</v>
      </c>
      <c r="AX78" s="30">
        <v>37.960569431717303</v>
      </c>
      <c r="AY78" s="30">
        <v>37.8825149247197</v>
      </c>
      <c r="AZ78" s="30">
        <v>37.797701835664938</v>
      </c>
      <c r="BA78" s="30">
        <v>37.711384481345434</v>
      </c>
      <c r="BB78" s="30">
        <v>37.625590893643128</v>
      </c>
      <c r="BC78" s="30">
        <v>37.545798778927278</v>
      </c>
      <c r="BD78" s="30">
        <v>37.462441438442049</v>
      </c>
      <c r="BE78" s="30">
        <v>37.375206948878443</v>
      </c>
      <c r="BF78" s="30">
        <v>37.287859843927173</v>
      </c>
      <c r="BG78" s="30">
        <v>37.200542428576632</v>
      </c>
      <c r="BH78" s="30">
        <v>37.112432493064901</v>
      </c>
      <c r="BI78" s="30">
        <v>37.024806098154428</v>
      </c>
      <c r="BJ78" s="30">
        <v>36.94161884323659</v>
      </c>
      <c r="BK78" s="30">
        <v>36.848361618186772</v>
      </c>
      <c r="BL78" s="30">
        <v>36.75551767535687</v>
      </c>
    </row>
    <row r="79" spans="1:64" ht="15" outlineLevel="1" x14ac:dyDescent="0.35">
      <c r="B79" s="25" t="s">
        <v>179</v>
      </c>
      <c r="C79" s="32"/>
      <c r="D79" s="30">
        <v>47.625746412764286</v>
      </c>
      <c r="E79" s="30">
        <v>47.576734707524345</v>
      </c>
      <c r="F79" s="30">
        <v>47.527413028671013</v>
      </c>
      <c r="G79" s="30">
        <v>47.478234703053651</v>
      </c>
      <c r="H79" s="30">
        <v>47.430291890989714</v>
      </c>
      <c r="I79" s="30">
        <v>47.381207808704197</v>
      </c>
      <c r="J79" s="30">
        <v>47.333176531081932</v>
      </c>
      <c r="K79" s="30">
        <v>47.283112085160944</v>
      </c>
      <c r="L79" s="30">
        <v>47.2346184014676</v>
      </c>
      <c r="M79" s="30">
        <v>47.185420276517235</v>
      </c>
      <c r="N79" s="30">
        <v>47.137020850067906</v>
      </c>
      <c r="O79" s="30">
        <v>47.089780549522793</v>
      </c>
      <c r="P79" s="30">
        <v>47.040652157287759</v>
      </c>
      <c r="Q79" s="30">
        <v>46.993521513584518</v>
      </c>
      <c r="R79" s="30">
        <v>46.945487454719725</v>
      </c>
      <c r="S79" s="30">
        <v>46.898428290420981</v>
      </c>
      <c r="T79" s="30">
        <v>46.850473831297336</v>
      </c>
      <c r="U79" s="30">
        <v>46.802263889233288</v>
      </c>
      <c r="V79" s="30">
        <v>46.755595633135833</v>
      </c>
      <c r="W79" s="30">
        <v>46.706287264645596</v>
      </c>
      <c r="X79" s="30">
        <v>46.656708694585319</v>
      </c>
      <c r="Y79" s="30">
        <v>46.60521708845846</v>
      </c>
      <c r="Z79" s="30">
        <v>46.55173301171844</v>
      </c>
      <c r="AA79" s="30">
        <v>46.495103301871509</v>
      </c>
      <c r="AB79" s="30">
        <v>46.435276222075743</v>
      </c>
      <c r="AC79" s="30">
        <v>46.372325090920462</v>
      </c>
      <c r="AD79" s="30">
        <v>46.306508140386207</v>
      </c>
      <c r="AE79" s="30">
        <v>46.238178488426286</v>
      </c>
      <c r="AF79" s="30">
        <v>46.169008587040942</v>
      </c>
      <c r="AG79" s="30">
        <v>46.093904138245549</v>
      </c>
      <c r="AH79" s="30">
        <v>46.017519203387067</v>
      </c>
      <c r="AI79" s="30">
        <v>45.939517946432389</v>
      </c>
      <c r="AJ79" s="30">
        <v>45.861606831049471</v>
      </c>
      <c r="AK79" s="30">
        <v>45.78269102114573</v>
      </c>
      <c r="AL79" s="30">
        <v>45.703181630823003</v>
      </c>
      <c r="AM79" s="30">
        <v>45.623331637431129</v>
      </c>
      <c r="AN79" s="30">
        <v>45.538424133552752</v>
      </c>
      <c r="AO79" s="30">
        <v>45.450704176424125</v>
      </c>
      <c r="AP79" s="30">
        <v>45.362455371096203</v>
      </c>
      <c r="AQ79" s="30">
        <v>45.273637205491895</v>
      </c>
      <c r="AR79" s="30">
        <v>45.182249692121651</v>
      </c>
      <c r="AS79" s="30">
        <v>45.088210571506835</v>
      </c>
      <c r="AT79" s="30">
        <v>44.990988927036391</v>
      </c>
      <c r="AU79" s="30">
        <v>44.889495230709883</v>
      </c>
      <c r="AV79" s="30">
        <v>44.791301414604305</v>
      </c>
      <c r="AW79" s="30">
        <v>44.688533178082835</v>
      </c>
      <c r="AX79" s="30">
        <v>44.589957227791473</v>
      </c>
      <c r="AY79" s="30">
        <v>44.484152689533929</v>
      </c>
      <c r="AZ79" s="30">
        <v>44.38071992113035</v>
      </c>
      <c r="BA79" s="30">
        <v>44.280177462150924</v>
      </c>
      <c r="BB79" s="30">
        <v>44.177188733635205</v>
      </c>
      <c r="BC79" s="30">
        <v>44.074923008403509</v>
      </c>
      <c r="BD79" s="30">
        <v>43.965041288698963</v>
      </c>
      <c r="BE79" s="30">
        <v>43.853818807712322</v>
      </c>
      <c r="BF79" s="30">
        <v>43.739198406944446</v>
      </c>
      <c r="BG79" s="30">
        <v>43.630918313994201</v>
      </c>
      <c r="BH79" s="30">
        <v>43.515910670958981</v>
      </c>
      <c r="BI79" s="30">
        <v>43.40212898769893</v>
      </c>
      <c r="BJ79" s="30">
        <v>43.284973717914561</v>
      </c>
      <c r="BK79" s="30">
        <v>43.172361052237157</v>
      </c>
      <c r="BL79" s="30">
        <v>43.053770374899365</v>
      </c>
    </row>
    <row r="80" spans="1:64" ht="15" outlineLevel="1" x14ac:dyDescent="0.35">
      <c r="B80" s="25" t="s">
        <v>180</v>
      </c>
      <c r="C80" s="32"/>
      <c r="D80" s="30">
        <v>89.54271096687657</v>
      </c>
      <c r="E80" s="30">
        <v>89.475365412554879</v>
      </c>
      <c r="F80" s="30">
        <v>89.405110093020809</v>
      </c>
      <c r="G80" s="30">
        <v>89.334933866777405</v>
      </c>
      <c r="H80" s="30">
        <v>89.265608307049831</v>
      </c>
      <c r="I80" s="30">
        <v>89.194581602529269</v>
      </c>
      <c r="J80" s="30">
        <v>89.122217340473526</v>
      </c>
      <c r="K80" s="30">
        <v>89.048956405334707</v>
      </c>
      <c r="L80" s="30">
        <v>88.970905950902107</v>
      </c>
      <c r="M80" s="30">
        <v>88.898318108997131</v>
      </c>
      <c r="N80" s="30">
        <v>88.824338974298286</v>
      </c>
      <c r="O80" s="30">
        <v>88.7455785603143</v>
      </c>
      <c r="P80" s="30">
        <v>88.668520531958023</v>
      </c>
      <c r="Q80" s="30">
        <v>88.587258385479061</v>
      </c>
      <c r="R80" s="30">
        <v>88.504117782160705</v>
      </c>
      <c r="S80" s="30">
        <v>88.42287131449153</v>
      </c>
      <c r="T80" s="30">
        <v>88.34168263520877</v>
      </c>
      <c r="U80" s="30">
        <v>88.260127440839639</v>
      </c>
      <c r="V80" s="30">
        <v>88.176667244794842</v>
      </c>
      <c r="W80" s="30">
        <v>88.092965596206113</v>
      </c>
      <c r="X80" s="30">
        <v>88.008752317488074</v>
      </c>
      <c r="Y80" s="30">
        <v>87.916876069625928</v>
      </c>
      <c r="Z80" s="30">
        <v>87.814849770763203</v>
      </c>
      <c r="AA80" s="30">
        <v>87.707046010846014</v>
      </c>
      <c r="AB80" s="30">
        <v>87.595741462470514</v>
      </c>
      <c r="AC80" s="30">
        <v>87.474530082761248</v>
      </c>
      <c r="AD80" s="30">
        <v>87.346302507077013</v>
      </c>
      <c r="AE80" s="30">
        <v>87.218426671395633</v>
      </c>
      <c r="AF80" s="30">
        <v>87.082902346605707</v>
      </c>
      <c r="AG80" s="30">
        <v>86.944393403691336</v>
      </c>
      <c r="AH80" s="30">
        <v>86.80117032834049</v>
      </c>
      <c r="AI80" s="30">
        <v>86.652672066795262</v>
      </c>
      <c r="AJ80" s="30">
        <v>86.499947929632853</v>
      </c>
      <c r="AK80" s="30">
        <v>86.337966585208022</v>
      </c>
      <c r="AL80" s="30">
        <v>86.17670424637592</v>
      </c>
      <c r="AM80" s="30">
        <v>86.012344754190224</v>
      </c>
      <c r="AN80" s="30">
        <v>85.838442822251935</v>
      </c>
      <c r="AO80" s="30">
        <v>85.660951861525575</v>
      </c>
      <c r="AP80" s="30">
        <v>85.478159807564396</v>
      </c>
      <c r="AQ80" s="30">
        <v>85.295729881351519</v>
      </c>
      <c r="AR80" s="30">
        <v>85.103780838132863</v>
      </c>
      <c r="AS80" s="30">
        <v>84.906083567042899</v>
      </c>
      <c r="AT80" s="30">
        <v>84.705403705034897</v>
      </c>
      <c r="AU80" s="30">
        <v>84.504281349636898</v>
      </c>
      <c r="AV80" s="30">
        <v>84.298122771788286</v>
      </c>
      <c r="AW80" s="30">
        <v>84.095550024930347</v>
      </c>
      <c r="AX80" s="30">
        <v>83.888793994447866</v>
      </c>
      <c r="AY80" s="30">
        <v>83.683604908265295</v>
      </c>
      <c r="AZ80" s="30">
        <v>83.477222584471704</v>
      </c>
      <c r="BA80" s="30">
        <v>83.266231440148957</v>
      </c>
      <c r="BB80" s="30">
        <v>83.050535407676193</v>
      </c>
      <c r="BC80" s="30">
        <v>82.832801332794133</v>
      </c>
      <c r="BD80" s="30">
        <v>82.62216440990899</v>
      </c>
      <c r="BE80" s="30">
        <v>82.398663500187155</v>
      </c>
      <c r="BF80" s="30">
        <v>82.172728511712521</v>
      </c>
      <c r="BG80" s="30">
        <v>81.941010597784469</v>
      </c>
      <c r="BH80" s="30">
        <v>81.712144988315814</v>
      </c>
      <c r="BI80" s="30">
        <v>81.4843716653684</v>
      </c>
      <c r="BJ80" s="30">
        <v>81.257568700437815</v>
      </c>
      <c r="BK80" s="30">
        <v>81.021447007655851</v>
      </c>
      <c r="BL80" s="30">
        <v>80.782840195854703</v>
      </c>
    </row>
    <row r="81" spans="1:65" ht="15" outlineLevel="1" x14ac:dyDescent="0.35">
      <c r="B81" s="25" t="s">
        <v>181</v>
      </c>
      <c r="C81" s="32"/>
      <c r="D81" s="30">
        <v>80.800862618105427</v>
      </c>
      <c r="E81" s="30">
        <v>80.780686116016909</v>
      </c>
      <c r="F81" s="30">
        <v>80.757109701554768</v>
      </c>
      <c r="G81" s="30">
        <v>80.7329714275063</v>
      </c>
      <c r="H81" s="30">
        <v>80.706551541864926</v>
      </c>
      <c r="I81" s="30">
        <v>80.680137904707323</v>
      </c>
      <c r="J81" s="30">
        <v>80.650503609765735</v>
      </c>
      <c r="K81" s="30">
        <v>80.618622447610349</v>
      </c>
      <c r="L81" s="30">
        <v>80.584971356487912</v>
      </c>
      <c r="M81" s="30">
        <v>80.551395742733263</v>
      </c>
      <c r="N81" s="30">
        <v>80.517238342524763</v>
      </c>
      <c r="O81" s="30">
        <v>80.477816134584927</v>
      </c>
      <c r="P81" s="30">
        <v>80.440040305738052</v>
      </c>
      <c r="Q81" s="30">
        <v>80.400219783307961</v>
      </c>
      <c r="R81" s="30">
        <v>80.358049888942006</v>
      </c>
      <c r="S81" s="30">
        <v>80.314916625937627</v>
      </c>
      <c r="T81" s="30">
        <v>80.269413140525643</v>
      </c>
      <c r="U81" s="30">
        <v>80.221864863451501</v>
      </c>
      <c r="V81" s="30">
        <v>80.172996476005068</v>
      </c>
      <c r="W81" s="30">
        <v>80.122413500430341</v>
      </c>
      <c r="X81" s="30">
        <v>80.068267846950448</v>
      </c>
      <c r="Y81" s="30">
        <v>80.012062721671271</v>
      </c>
      <c r="Z81" s="30">
        <v>79.949052185838369</v>
      </c>
      <c r="AA81" s="30">
        <v>79.881896221535101</v>
      </c>
      <c r="AB81" s="30">
        <v>79.810888615634582</v>
      </c>
      <c r="AC81" s="30">
        <v>79.735385865696244</v>
      </c>
      <c r="AD81" s="30">
        <v>79.651492554253835</v>
      </c>
      <c r="AE81" s="30">
        <v>79.566236746840431</v>
      </c>
      <c r="AF81" s="30">
        <v>79.471975194450792</v>
      </c>
      <c r="AG81" s="30">
        <v>79.374553986544228</v>
      </c>
      <c r="AH81" s="30">
        <v>79.273660761673383</v>
      </c>
      <c r="AI81" s="30">
        <v>79.171371882446721</v>
      </c>
      <c r="AJ81" s="30">
        <v>79.06376367415416</v>
      </c>
      <c r="AK81" s="30">
        <v>78.949849907734176</v>
      </c>
      <c r="AL81" s="30">
        <v>78.834596198934008</v>
      </c>
      <c r="AM81" s="30">
        <v>78.712228357604275</v>
      </c>
      <c r="AN81" s="30">
        <v>78.586230396543101</v>
      </c>
      <c r="AO81" s="30">
        <v>78.458139500521298</v>
      </c>
      <c r="AP81" s="30">
        <v>78.330221499572104</v>
      </c>
      <c r="AQ81" s="30">
        <v>78.196818875398279</v>
      </c>
      <c r="AR81" s="30">
        <v>78.062072960949394</v>
      </c>
      <c r="AS81" s="30">
        <v>77.920830135173546</v>
      </c>
      <c r="AT81" s="30">
        <v>77.773066756131684</v>
      </c>
      <c r="AU81" s="30">
        <v>77.623456495681666</v>
      </c>
      <c r="AV81" s="30">
        <v>77.47007852508375</v>
      </c>
      <c r="AW81" s="30">
        <v>77.31316625047242</v>
      </c>
      <c r="AX81" s="30">
        <v>77.154194049505136</v>
      </c>
      <c r="AY81" s="30">
        <v>76.989049636760086</v>
      </c>
      <c r="AZ81" s="30">
        <v>76.824376031620801</v>
      </c>
      <c r="BA81" s="30">
        <v>76.659810379999342</v>
      </c>
      <c r="BB81" s="30">
        <v>76.495590917938827</v>
      </c>
      <c r="BC81" s="30">
        <v>76.326072670188765</v>
      </c>
      <c r="BD81" s="30">
        <v>76.147642554517162</v>
      </c>
      <c r="BE81" s="30">
        <v>75.979444052559643</v>
      </c>
      <c r="BF81" s="30">
        <v>75.805343360457741</v>
      </c>
      <c r="BG81" s="30">
        <v>75.632963388202171</v>
      </c>
      <c r="BH81" s="30">
        <v>75.45708351582995</v>
      </c>
      <c r="BI81" s="30">
        <v>75.267247482134593</v>
      </c>
      <c r="BJ81" s="30">
        <v>75.079403129578381</v>
      </c>
      <c r="BK81" s="30">
        <v>74.892785818364828</v>
      </c>
      <c r="BL81" s="30">
        <v>74.694232160776011</v>
      </c>
    </row>
    <row r="82" spans="1:65" ht="15" outlineLevel="1" x14ac:dyDescent="0.35">
      <c r="B82" s="25" t="s">
        <v>182</v>
      </c>
      <c r="C82" s="32"/>
      <c r="D82" s="30">
        <v>51.779884102682644</v>
      </c>
      <c r="E82" s="30">
        <v>55.742994549206337</v>
      </c>
      <c r="F82" s="30">
        <v>59.712642275503256</v>
      </c>
      <c r="G82" s="30">
        <v>63.985243155245378</v>
      </c>
      <c r="H82" s="30">
        <v>68.696775926134691</v>
      </c>
      <c r="I82" s="30">
        <v>73.302601266947349</v>
      </c>
      <c r="J82" s="30">
        <v>78.339768430443243</v>
      </c>
      <c r="K82" s="30">
        <v>83.61186801908454</v>
      </c>
      <c r="L82" s="30">
        <v>88.928603650903256</v>
      </c>
      <c r="M82" s="30">
        <v>93.879717685828467</v>
      </c>
      <c r="N82" s="30">
        <v>99.503819339784187</v>
      </c>
      <c r="O82" s="30">
        <v>99.494595882913387</v>
      </c>
      <c r="P82" s="30">
        <v>99.483725314798974</v>
      </c>
      <c r="Q82" s="30">
        <v>99.471906592624862</v>
      </c>
      <c r="R82" s="30">
        <v>99.457372646071192</v>
      </c>
      <c r="S82" s="30">
        <v>99.440670929546386</v>
      </c>
      <c r="T82" s="30">
        <v>99.422780645813035</v>
      </c>
      <c r="U82" s="30">
        <v>99.400496756447623</v>
      </c>
      <c r="V82" s="30">
        <v>99.378546536997277</v>
      </c>
      <c r="W82" s="30">
        <v>99.353429698674674</v>
      </c>
      <c r="X82" s="30">
        <v>99.325225540432911</v>
      </c>
      <c r="Y82" s="30">
        <v>99.29268829358945</v>
      </c>
      <c r="Z82" s="30">
        <v>99.257951615450636</v>
      </c>
      <c r="AA82" s="30">
        <v>99.212532834224319</v>
      </c>
      <c r="AB82" s="30">
        <v>99.166884381923538</v>
      </c>
      <c r="AC82" s="30">
        <v>99.111692800896151</v>
      </c>
      <c r="AD82" s="30">
        <v>99.052428525927141</v>
      </c>
      <c r="AE82" s="30">
        <v>98.986320437275538</v>
      </c>
      <c r="AF82" s="30">
        <v>98.913752356036895</v>
      </c>
      <c r="AG82" s="30">
        <v>98.837464894169358</v>
      </c>
      <c r="AH82" s="30">
        <v>98.754249651755259</v>
      </c>
      <c r="AI82" s="30">
        <v>98.659713693281461</v>
      </c>
      <c r="AJ82" s="30">
        <v>98.564629051755858</v>
      </c>
      <c r="AK82" s="30">
        <v>98.464196183700466</v>
      </c>
      <c r="AL82" s="30">
        <v>98.356413385910798</v>
      </c>
      <c r="AM82" s="30">
        <v>98.236263896265356</v>
      </c>
      <c r="AN82" s="30">
        <v>98.111149558531707</v>
      </c>
      <c r="AO82" s="30">
        <v>97.982758144214017</v>
      </c>
      <c r="AP82" s="30">
        <v>97.846026611166891</v>
      </c>
      <c r="AQ82" s="30">
        <v>97.70517985300431</v>
      </c>
      <c r="AR82" s="30">
        <v>97.560288552785636</v>
      </c>
      <c r="AS82" s="30">
        <v>97.409754777605826</v>
      </c>
      <c r="AT82" s="30">
        <v>97.249612801190423</v>
      </c>
      <c r="AU82" s="30">
        <v>97.087087826343947</v>
      </c>
      <c r="AV82" s="30">
        <v>96.912069464248674</v>
      </c>
      <c r="AW82" s="30">
        <v>96.731743002724983</v>
      </c>
      <c r="AX82" s="30">
        <v>96.544006576721586</v>
      </c>
      <c r="AY82" s="30">
        <v>96.359514614723011</v>
      </c>
      <c r="AZ82" s="30">
        <v>96.168996066232125</v>
      </c>
      <c r="BA82" s="30">
        <v>95.974139858315169</v>
      </c>
      <c r="BB82" s="30">
        <v>95.774226251492422</v>
      </c>
      <c r="BC82" s="30">
        <v>95.575034487002156</v>
      </c>
      <c r="BD82" s="30">
        <v>95.364209890492873</v>
      </c>
      <c r="BE82" s="30">
        <v>95.154333258368595</v>
      </c>
      <c r="BF82" s="30">
        <v>94.941695684190748</v>
      </c>
      <c r="BG82" s="30">
        <v>94.730792846336485</v>
      </c>
      <c r="BH82" s="30">
        <v>94.510510356135427</v>
      </c>
      <c r="BI82" s="30">
        <v>94.276657690387523</v>
      </c>
      <c r="BJ82" s="30">
        <v>94.039391210936031</v>
      </c>
      <c r="BK82" s="30">
        <v>93.807897728803766</v>
      </c>
      <c r="BL82" s="30">
        <v>93.5621483705728</v>
      </c>
    </row>
    <row r="83" spans="1:65" ht="15" outlineLevel="1" x14ac:dyDescent="0.35">
      <c r="B83" s="25" t="s">
        <v>183</v>
      </c>
      <c r="C83" s="32"/>
      <c r="D83" s="30">
        <v>0</v>
      </c>
      <c r="E83" s="30">
        <v>0</v>
      </c>
      <c r="F83" s="30">
        <v>0</v>
      </c>
      <c r="G83" s="30">
        <v>0</v>
      </c>
      <c r="H83" s="30">
        <v>0</v>
      </c>
      <c r="I83" s="30">
        <v>0</v>
      </c>
      <c r="J83" s="30">
        <v>0</v>
      </c>
      <c r="K83" s="30">
        <v>0</v>
      </c>
      <c r="L83" s="30">
        <v>0</v>
      </c>
      <c r="M83" s="30">
        <v>0</v>
      </c>
      <c r="N83" s="30">
        <v>0</v>
      </c>
      <c r="O83" s="30">
        <v>6.3441274909336931</v>
      </c>
      <c r="P83" s="30">
        <v>12.464592646308079</v>
      </c>
      <c r="Q83" s="30">
        <v>19.488284794605342</v>
      </c>
      <c r="R83" s="30">
        <v>26.241163522590156</v>
      </c>
      <c r="S83" s="30">
        <v>33.172740150405147</v>
      </c>
      <c r="T83" s="30">
        <v>39.871800885658317</v>
      </c>
      <c r="U83" s="30">
        <v>46.429546215700476</v>
      </c>
      <c r="V83" s="30">
        <v>51.860008648490634</v>
      </c>
      <c r="W83" s="30">
        <v>57.984271058699278</v>
      </c>
      <c r="X83" s="30">
        <v>64.044329278991242</v>
      </c>
      <c r="Y83" s="30">
        <v>64.044329278991242</v>
      </c>
      <c r="Z83" s="30">
        <v>64.04379703906919</v>
      </c>
      <c r="AA83" s="30">
        <v>64.04262796118546</v>
      </c>
      <c r="AB83" s="30">
        <v>64.039529218148573</v>
      </c>
      <c r="AC83" s="30">
        <v>64.034079517969147</v>
      </c>
      <c r="AD83" s="30">
        <v>64.027974199152482</v>
      </c>
      <c r="AE83" s="30">
        <v>64.017887213856923</v>
      </c>
      <c r="AF83" s="30">
        <v>64.005467649740837</v>
      </c>
      <c r="AG83" s="30">
        <v>63.989381175411815</v>
      </c>
      <c r="AH83" s="30">
        <v>63.969548616702085</v>
      </c>
      <c r="AI83" s="30">
        <v>63.944461318568941</v>
      </c>
      <c r="AJ83" s="30">
        <v>63.91582333316795</v>
      </c>
      <c r="AK83" s="30">
        <v>63.884775419350177</v>
      </c>
      <c r="AL83" s="30">
        <v>63.850607747395784</v>
      </c>
      <c r="AM83" s="30">
        <v>63.81070790140776</v>
      </c>
      <c r="AN83" s="30">
        <v>63.769351907017018</v>
      </c>
      <c r="AO83" s="30">
        <v>63.722347819683243</v>
      </c>
      <c r="AP83" s="30">
        <v>63.6705804244692</v>
      </c>
      <c r="AQ83" s="30">
        <v>63.613035047430429</v>
      </c>
      <c r="AR83" s="30">
        <v>63.550270826171271</v>
      </c>
      <c r="AS83" s="30">
        <v>63.483895750026512</v>
      </c>
      <c r="AT83" s="30">
        <v>63.412438326037694</v>
      </c>
      <c r="AU83" s="30">
        <v>63.335840326526323</v>
      </c>
      <c r="AV83" s="30">
        <v>63.256367061368159</v>
      </c>
      <c r="AW83" s="30">
        <v>63.168839654512169</v>
      </c>
      <c r="AX83" s="30">
        <v>63.074123624793792</v>
      </c>
      <c r="AY83" s="30">
        <v>62.977076014557504</v>
      </c>
      <c r="AZ83" s="30">
        <v>62.874378567887369</v>
      </c>
      <c r="BA83" s="30">
        <v>62.769738113694679</v>
      </c>
      <c r="BB83" s="30">
        <v>62.659460432879996</v>
      </c>
      <c r="BC83" s="30">
        <v>62.545292482063211</v>
      </c>
      <c r="BD83" s="30">
        <v>62.423469351429347</v>
      </c>
      <c r="BE83" s="30">
        <v>62.296051510087899</v>
      </c>
      <c r="BF83" s="30">
        <v>62.165436014145087</v>
      </c>
      <c r="BG83" s="30">
        <v>62.030377696719619</v>
      </c>
      <c r="BH83" s="30">
        <v>61.890508016045963</v>
      </c>
      <c r="BI83" s="30">
        <v>61.747382217821333</v>
      </c>
      <c r="BJ83" s="30">
        <v>61.59688272251455</v>
      </c>
      <c r="BK83" s="30">
        <v>61.446662347649848</v>
      </c>
      <c r="BL83" s="30">
        <v>61.291387107937275</v>
      </c>
    </row>
    <row r="84" spans="1:65" ht="15" outlineLevel="1" x14ac:dyDescent="0.35">
      <c r="B84" s="25" t="s">
        <v>184</v>
      </c>
      <c r="C84" s="32"/>
      <c r="D84" s="30">
        <v>0</v>
      </c>
      <c r="E84" s="30">
        <v>0</v>
      </c>
      <c r="F84" s="30">
        <v>0</v>
      </c>
      <c r="G84" s="30">
        <v>0</v>
      </c>
      <c r="H84" s="30">
        <v>0</v>
      </c>
      <c r="I84" s="30">
        <v>0</v>
      </c>
      <c r="J84" s="30">
        <v>0</v>
      </c>
      <c r="K84" s="30">
        <v>0</v>
      </c>
      <c r="L84" s="30">
        <v>0</v>
      </c>
      <c r="M84" s="30">
        <v>0</v>
      </c>
      <c r="N84" s="30">
        <v>0</v>
      </c>
      <c r="O84" s="30">
        <v>0</v>
      </c>
      <c r="P84" s="30">
        <v>0</v>
      </c>
      <c r="Q84" s="30">
        <v>0</v>
      </c>
      <c r="R84" s="30">
        <v>0</v>
      </c>
      <c r="S84" s="30">
        <v>0</v>
      </c>
      <c r="T84" s="30">
        <v>0</v>
      </c>
      <c r="U84" s="30">
        <v>0</v>
      </c>
      <c r="V84" s="30">
        <v>0</v>
      </c>
      <c r="W84" s="30">
        <v>0</v>
      </c>
      <c r="X84" s="30">
        <v>0</v>
      </c>
      <c r="Y84" s="30">
        <v>6.0169656968854133</v>
      </c>
      <c r="Z84" s="30">
        <v>11.980810739055684</v>
      </c>
      <c r="AA84" s="30">
        <v>17.896577256208577</v>
      </c>
      <c r="AB84" s="30">
        <v>23.761802099844434</v>
      </c>
      <c r="AC84" s="30">
        <v>29.568314143151394</v>
      </c>
      <c r="AD84" s="30">
        <v>35.28720737977676</v>
      </c>
      <c r="AE84" s="30">
        <v>40.92873110724959</v>
      </c>
      <c r="AF84" s="30">
        <v>46.522307732774109</v>
      </c>
      <c r="AG84" s="30">
        <v>52.080267835777136</v>
      </c>
      <c r="AH84" s="30">
        <v>57.558150161543416</v>
      </c>
      <c r="AI84" s="30">
        <v>57.558150161543416</v>
      </c>
      <c r="AJ84" s="30">
        <v>57.557036043451397</v>
      </c>
      <c r="AK84" s="30">
        <v>57.554854412410911</v>
      </c>
      <c r="AL84" s="30">
        <v>57.55096800002444</v>
      </c>
      <c r="AM84" s="30">
        <v>57.545032695286139</v>
      </c>
      <c r="AN84" s="30">
        <v>57.535558240459856</v>
      </c>
      <c r="AO84" s="30">
        <v>57.523339792244471</v>
      </c>
      <c r="AP84" s="30">
        <v>57.508300787807883</v>
      </c>
      <c r="AQ84" s="30">
        <v>57.489937676475769</v>
      </c>
      <c r="AR84" s="30">
        <v>57.46641383924451</v>
      </c>
      <c r="AS84" s="30">
        <v>57.437496002465835</v>
      </c>
      <c r="AT84" s="30">
        <v>57.404409573217329</v>
      </c>
      <c r="AU84" s="30">
        <v>57.366781627314211</v>
      </c>
      <c r="AV84" s="30">
        <v>57.323829456715686</v>
      </c>
      <c r="AW84" s="30">
        <v>57.27843281005341</v>
      </c>
      <c r="AX84" s="30">
        <v>57.22733465436211</v>
      </c>
      <c r="AY84" s="30">
        <v>57.171792010544131</v>
      </c>
      <c r="AZ84" s="30">
        <v>57.11437687701217</v>
      </c>
      <c r="BA84" s="30">
        <v>57.050177431186604</v>
      </c>
      <c r="BB84" s="30">
        <v>56.979550292364955</v>
      </c>
      <c r="BC84" s="30">
        <v>56.908481156513226</v>
      </c>
      <c r="BD84" s="30">
        <v>56.830205141136872</v>
      </c>
      <c r="BE84" s="30">
        <v>56.748250724302132</v>
      </c>
      <c r="BF84" s="30">
        <v>56.660911175029177</v>
      </c>
      <c r="BG84" s="30">
        <v>56.569374343588251</v>
      </c>
      <c r="BH84" s="30">
        <v>56.471709328014398</v>
      </c>
      <c r="BI84" s="30">
        <v>56.368645529398435</v>
      </c>
      <c r="BJ84" s="30">
        <v>56.261180600655415</v>
      </c>
      <c r="BK84" s="30">
        <v>56.148445803981232</v>
      </c>
      <c r="BL84" s="30">
        <v>56.029417865990588</v>
      </c>
    </row>
    <row r="85" spans="1:65" ht="15" outlineLevel="1" x14ac:dyDescent="0.35">
      <c r="B85" s="25" t="s">
        <v>185</v>
      </c>
      <c r="C85" s="32"/>
      <c r="D85" s="30">
        <v>0</v>
      </c>
      <c r="E85" s="30">
        <v>0</v>
      </c>
      <c r="F85" s="30">
        <v>0</v>
      </c>
      <c r="G85" s="30">
        <v>0</v>
      </c>
      <c r="H85" s="30">
        <v>0</v>
      </c>
      <c r="I85" s="30">
        <v>0</v>
      </c>
      <c r="J85" s="30">
        <v>0</v>
      </c>
      <c r="K85" s="30">
        <v>0</v>
      </c>
      <c r="L85" s="30">
        <v>0</v>
      </c>
      <c r="M85" s="30">
        <v>0</v>
      </c>
      <c r="N85" s="30">
        <v>0</v>
      </c>
      <c r="O85" s="30">
        <v>0</v>
      </c>
      <c r="P85" s="30">
        <v>0</v>
      </c>
      <c r="Q85" s="30">
        <v>0</v>
      </c>
      <c r="R85" s="30">
        <v>0</v>
      </c>
      <c r="S85" s="30">
        <v>0</v>
      </c>
      <c r="T85" s="30">
        <v>0</v>
      </c>
      <c r="U85" s="30">
        <v>0</v>
      </c>
      <c r="V85" s="30">
        <v>0</v>
      </c>
      <c r="W85" s="30">
        <v>0</v>
      </c>
      <c r="X85" s="30">
        <v>0</v>
      </c>
      <c r="Y85" s="30">
        <v>0</v>
      </c>
      <c r="Z85" s="30">
        <v>0</v>
      </c>
      <c r="AA85" s="30">
        <v>0</v>
      </c>
      <c r="AB85" s="30">
        <v>0</v>
      </c>
      <c r="AC85" s="30">
        <v>0</v>
      </c>
      <c r="AD85" s="30">
        <v>0</v>
      </c>
      <c r="AE85" s="30">
        <v>0</v>
      </c>
      <c r="AF85" s="30">
        <v>0</v>
      </c>
      <c r="AG85" s="30">
        <v>0</v>
      </c>
      <c r="AH85" s="30">
        <v>0</v>
      </c>
      <c r="AI85" s="30">
        <v>5.3511097196392887</v>
      </c>
      <c r="AJ85" s="30">
        <v>10.534539222454748</v>
      </c>
      <c r="AK85" s="30">
        <v>15.520138268492385</v>
      </c>
      <c r="AL85" s="30">
        <v>20.223691070381758</v>
      </c>
      <c r="AM85" s="30">
        <v>24.668890090530034</v>
      </c>
      <c r="AN85" s="30">
        <v>28.83511497044687</v>
      </c>
      <c r="AO85" s="30">
        <v>32.719492938924027</v>
      </c>
      <c r="AP85" s="30">
        <v>36.351975862961332</v>
      </c>
      <c r="AQ85" s="30">
        <v>39.787061280076166</v>
      </c>
      <c r="AR85" s="30">
        <v>43.096444869885602</v>
      </c>
      <c r="AS85" s="30">
        <v>43.096444869885602</v>
      </c>
      <c r="AT85" s="30">
        <v>43.095314261654941</v>
      </c>
      <c r="AU85" s="30">
        <v>43.092822421072768</v>
      </c>
      <c r="AV85" s="30">
        <v>43.088390090145793</v>
      </c>
      <c r="AW85" s="30">
        <v>43.08166969922484</v>
      </c>
      <c r="AX85" s="30">
        <v>43.072551401900192</v>
      </c>
      <c r="AY85" s="30">
        <v>43.061017122407634</v>
      </c>
      <c r="AZ85" s="30">
        <v>43.046842050431522</v>
      </c>
      <c r="BA85" s="30">
        <v>43.028833958421004</v>
      </c>
      <c r="BB85" s="30">
        <v>43.006543034577483</v>
      </c>
      <c r="BC85" s="30">
        <v>42.98117075383702</v>
      </c>
      <c r="BD85" s="30">
        <v>42.953387170657265</v>
      </c>
      <c r="BE85" s="30">
        <v>42.920761129106175</v>
      </c>
      <c r="BF85" s="30">
        <v>42.884388016392087</v>
      </c>
      <c r="BG85" s="30">
        <v>42.844687705971424</v>
      </c>
      <c r="BH85" s="30">
        <v>42.800490626312254</v>
      </c>
      <c r="BI85" s="30">
        <v>42.75299787526378</v>
      </c>
      <c r="BJ85" s="30">
        <v>42.701119794623779</v>
      </c>
      <c r="BK85" s="30">
        <v>42.645371737167721</v>
      </c>
      <c r="BL85" s="30">
        <v>42.584722008793683</v>
      </c>
    </row>
    <row r="86" spans="1:65" ht="15" outlineLevel="1" x14ac:dyDescent="0.35">
      <c r="B86" s="25" t="s">
        <v>186</v>
      </c>
      <c r="C86" s="32"/>
      <c r="D86" s="30">
        <v>0</v>
      </c>
      <c r="E86" s="30">
        <v>0</v>
      </c>
      <c r="F86" s="30">
        <v>0</v>
      </c>
      <c r="G86" s="30">
        <v>0</v>
      </c>
      <c r="H86" s="30">
        <v>0</v>
      </c>
      <c r="I86" s="30">
        <v>0</v>
      </c>
      <c r="J86" s="30">
        <v>0</v>
      </c>
      <c r="K86" s="30">
        <v>0</v>
      </c>
      <c r="L86" s="30">
        <v>0</v>
      </c>
      <c r="M86" s="30">
        <v>0</v>
      </c>
      <c r="N86" s="30">
        <v>0</v>
      </c>
      <c r="O86" s="30">
        <v>0</v>
      </c>
      <c r="P86" s="30">
        <v>0</v>
      </c>
      <c r="Q86" s="30">
        <v>0</v>
      </c>
      <c r="R86" s="30">
        <v>0</v>
      </c>
      <c r="S86" s="30">
        <v>0</v>
      </c>
      <c r="T86" s="30">
        <v>0</v>
      </c>
      <c r="U86" s="30">
        <v>0</v>
      </c>
      <c r="V86" s="30">
        <v>0</v>
      </c>
      <c r="W86" s="30">
        <v>0</v>
      </c>
      <c r="X86" s="30">
        <v>0</v>
      </c>
      <c r="Y86" s="30">
        <v>0</v>
      </c>
      <c r="Z86" s="30">
        <v>0</v>
      </c>
      <c r="AA86" s="30">
        <v>0</v>
      </c>
      <c r="AB86" s="30">
        <v>0</v>
      </c>
      <c r="AC86" s="30">
        <v>0</v>
      </c>
      <c r="AD86" s="30">
        <v>0</v>
      </c>
      <c r="AE86" s="30">
        <v>0</v>
      </c>
      <c r="AF86" s="30">
        <v>0</v>
      </c>
      <c r="AG86" s="30">
        <v>0</v>
      </c>
      <c r="AH86" s="30">
        <v>0</v>
      </c>
      <c r="AI86" s="30">
        <v>0</v>
      </c>
      <c r="AJ86" s="30">
        <v>0</v>
      </c>
      <c r="AK86" s="30">
        <v>0</v>
      </c>
      <c r="AL86" s="30">
        <v>0</v>
      </c>
      <c r="AM86" s="30">
        <v>0</v>
      </c>
      <c r="AN86" s="30">
        <v>0</v>
      </c>
      <c r="AO86" s="30">
        <v>0</v>
      </c>
      <c r="AP86" s="30">
        <v>0</v>
      </c>
      <c r="AQ86" s="30">
        <v>0</v>
      </c>
      <c r="AR86" s="30">
        <v>0</v>
      </c>
      <c r="AS86" s="30">
        <v>3.2518288049936963</v>
      </c>
      <c r="AT86" s="30">
        <v>6.4377121556948547</v>
      </c>
      <c r="AU86" s="30">
        <v>9.5606581604143539</v>
      </c>
      <c r="AV86" s="30">
        <v>12.608916635864091</v>
      </c>
      <c r="AW86" s="30">
        <v>15.618952031736356</v>
      </c>
      <c r="AX86" s="30">
        <v>18.626176469033858</v>
      </c>
      <c r="AY86" s="30">
        <v>21.616305438599206</v>
      </c>
      <c r="AZ86" s="30">
        <v>24.571170742378399</v>
      </c>
      <c r="BA86" s="30">
        <v>27.491988294871042</v>
      </c>
      <c r="BB86" s="30">
        <v>30.386745290239617</v>
      </c>
      <c r="BC86" s="30">
        <v>30.386745290239617</v>
      </c>
      <c r="BD86" s="30">
        <v>30.38594634759459</v>
      </c>
      <c r="BE86" s="30">
        <v>30.38446419485339</v>
      </c>
      <c r="BF86" s="30">
        <v>30.381403367057036</v>
      </c>
      <c r="BG86" s="30">
        <v>30.376346466856447</v>
      </c>
      <c r="BH86" s="30">
        <v>30.370042346418266</v>
      </c>
      <c r="BI86" s="30">
        <v>30.361532706045342</v>
      </c>
      <c r="BJ86" s="30">
        <v>30.350581833284547</v>
      </c>
      <c r="BK86" s="30">
        <v>30.337221748202374</v>
      </c>
      <c r="BL86" s="30">
        <v>30.321017894425299</v>
      </c>
    </row>
    <row r="87" spans="1:65" ht="15.6" outlineLevel="1" thickBot="1" x14ac:dyDescent="0.4">
      <c r="B87" s="25" t="s">
        <v>187</v>
      </c>
      <c r="C87" s="33"/>
      <c r="D87" s="30">
        <v>0</v>
      </c>
      <c r="E87" s="30">
        <v>0</v>
      </c>
      <c r="F87" s="30">
        <v>0</v>
      </c>
      <c r="G87" s="30">
        <v>0</v>
      </c>
      <c r="H87" s="30">
        <v>0</v>
      </c>
      <c r="I87" s="30">
        <v>0</v>
      </c>
      <c r="J87" s="30">
        <v>0</v>
      </c>
      <c r="K87" s="30">
        <v>0</v>
      </c>
      <c r="L87" s="30">
        <v>0</v>
      </c>
      <c r="M87" s="30">
        <v>0</v>
      </c>
      <c r="N87" s="30">
        <v>0</v>
      </c>
      <c r="O87" s="30">
        <v>0</v>
      </c>
      <c r="P87" s="30">
        <v>0</v>
      </c>
      <c r="Q87" s="30">
        <v>0</v>
      </c>
      <c r="R87" s="30">
        <v>0</v>
      </c>
      <c r="S87" s="30">
        <v>0</v>
      </c>
      <c r="T87" s="30">
        <v>0</v>
      </c>
      <c r="U87" s="30">
        <v>0</v>
      </c>
      <c r="V87" s="30">
        <v>0</v>
      </c>
      <c r="W87" s="30">
        <v>0</v>
      </c>
      <c r="X87" s="30">
        <v>0</v>
      </c>
      <c r="Y87" s="30">
        <v>0</v>
      </c>
      <c r="Z87" s="30">
        <v>0</v>
      </c>
      <c r="AA87" s="30">
        <v>0</v>
      </c>
      <c r="AB87" s="30">
        <v>0</v>
      </c>
      <c r="AC87" s="30">
        <v>0</v>
      </c>
      <c r="AD87" s="30">
        <v>0</v>
      </c>
      <c r="AE87" s="30">
        <v>0</v>
      </c>
      <c r="AF87" s="30">
        <v>0</v>
      </c>
      <c r="AG87" s="30">
        <v>0</v>
      </c>
      <c r="AH87" s="30">
        <v>0</v>
      </c>
      <c r="AI87" s="30">
        <v>0</v>
      </c>
      <c r="AJ87" s="30">
        <v>0</v>
      </c>
      <c r="AK87" s="30">
        <v>0</v>
      </c>
      <c r="AL87" s="30">
        <v>0</v>
      </c>
      <c r="AM87" s="30">
        <v>0</v>
      </c>
      <c r="AN87" s="30">
        <v>0</v>
      </c>
      <c r="AO87" s="30">
        <v>0</v>
      </c>
      <c r="AP87" s="30">
        <v>0</v>
      </c>
      <c r="AQ87" s="30">
        <v>0</v>
      </c>
      <c r="AR87" s="30">
        <v>0</v>
      </c>
      <c r="AS87" s="30">
        <v>0</v>
      </c>
      <c r="AT87" s="30">
        <v>0</v>
      </c>
      <c r="AU87" s="30">
        <v>0</v>
      </c>
      <c r="AV87" s="30">
        <v>0</v>
      </c>
      <c r="AW87" s="30">
        <v>0</v>
      </c>
      <c r="AX87" s="30">
        <v>0</v>
      </c>
      <c r="AY87" s="30">
        <v>0</v>
      </c>
      <c r="AZ87" s="30">
        <v>0</v>
      </c>
      <c r="BA87" s="30">
        <v>0</v>
      </c>
      <c r="BB87" s="30">
        <v>0</v>
      </c>
      <c r="BC87" s="30">
        <v>2.8548886430091418</v>
      </c>
      <c r="BD87" s="30">
        <v>5.6940809546532769</v>
      </c>
      <c r="BE87" s="30">
        <v>8.5159281006398384</v>
      </c>
      <c r="BF87" s="30">
        <v>11.31703496065575</v>
      </c>
      <c r="BG87" s="30">
        <v>14.094360291412668</v>
      </c>
      <c r="BH87" s="30">
        <v>16.858068685224268</v>
      </c>
      <c r="BI87" s="30">
        <v>19.60575888319423</v>
      </c>
      <c r="BJ87" s="30">
        <v>22.334115639251582</v>
      </c>
      <c r="BK87" s="30">
        <v>25.05729108621847</v>
      </c>
      <c r="BL87" s="30">
        <v>27.299098614837757</v>
      </c>
    </row>
    <row r="88" spans="1:65" outlineLevel="1" x14ac:dyDescent="0.3">
      <c r="B88" s="7"/>
      <c r="C88" s="8"/>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row>
    <row r="89" spans="1:65" x14ac:dyDescent="0.3">
      <c r="A89" s="11"/>
      <c r="B89" s="46"/>
      <c r="C89" s="8"/>
      <c r="D89" s="46"/>
      <c r="E89" s="46"/>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c r="AX89" s="46"/>
      <c r="AY89" s="46"/>
      <c r="AZ89" s="46"/>
      <c r="BA89" s="46"/>
      <c r="BB89" s="46"/>
      <c r="BC89" s="46"/>
      <c r="BD89" s="46"/>
      <c r="BE89" s="46"/>
      <c r="BF89" s="46"/>
      <c r="BG89" s="46"/>
      <c r="BH89" s="46"/>
      <c r="BI89" s="46"/>
      <c r="BJ89" s="46"/>
      <c r="BK89" s="46"/>
      <c r="BL89" s="46"/>
    </row>
    <row r="90" spans="1:65" ht="15" x14ac:dyDescent="0.35">
      <c r="A90" s="11"/>
      <c r="B90" s="148"/>
      <c r="C90" s="25"/>
      <c r="D90" s="148"/>
      <c r="E90" s="148"/>
      <c r="F90" s="148"/>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c r="BI90" s="148"/>
      <c r="BJ90" s="148"/>
      <c r="BK90" s="148"/>
      <c r="BL90" s="148"/>
      <c r="BM90" s="6"/>
    </row>
    <row r="91" spans="1:65" s="12" customFormat="1" ht="18.600000000000001" x14ac:dyDescent="0.35">
      <c r="A91" s="12" t="s">
        <v>16</v>
      </c>
    </row>
    <row r="92" spans="1:65" ht="15" x14ac:dyDescent="0.35">
      <c r="A92" s="5"/>
      <c r="B92" s="148"/>
      <c r="C92" s="25"/>
      <c r="D92" s="149"/>
      <c r="E92" s="149"/>
      <c r="F92" s="149"/>
      <c r="G92" s="149"/>
      <c r="H92" s="149"/>
      <c r="I92" s="149"/>
      <c r="J92" s="149"/>
      <c r="K92" s="149"/>
      <c r="L92" s="149"/>
      <c r="M92" s="149"/>
      <c r="N92" s="149"/>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c r="BI92" s="148"/>
      <c r="BJ92" s="148"/>
      <c r="BK92" s="148"/>
      <c r="BL92" s="148"/>
      <c r="BM92" s="6"/>
    </row>
    <row r="93" spans="1:65" ht="15.6" outlineLevel="1" thickBot="1" x14ac:dyDescent="0.4">
      <c r="B93" s="99" t="s">
        <v>76</v>
      </c>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row>
    <row r="94" spans="1:65" ht="20.399999999999999" outlineLevel="1" x14ac:dyDescent="0.35">
      <c r="A94" s="5"/>
      <c r="B94" s="13" t="s">
        <v>166</v>
      </c>
      <c r="C94" s="3"/>
      <c r="D94" s="14"/>
      <c r="E94" s="14"/>
      <c r="F94" s="14"/>
      <c r="G94" s="14"/>
      <c r="H94" s="14"/>
      <c r="I94" s="14"/>
      <c r="J94" s="14"/>
      <c r="K94" s="14"/>
      <c r="L94" s="14"/>
      <c r="M94" s="14"/>
      <c r="N94" s="14"/>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c r="AR94" s="13"/>
      <c r="AS94" s="13"/>
      <c r="AT94" s="13"/>
      <c r="AU94" s="13"/>
      <c r="AV94" s="13"/>
      <c r="AW94" s="13"/>
      <c r="AX94" s="13"/>
      <c r="AY94" s="13"/>
      <c r="AZ94" s="13"/>
      <c r="BA94" s="13"/>
      <c r="BB94" s="13"/>
      <c r="BC94" s="13"/>
      <c r="BD94" s="13"/>
      <c r="BE94" s="13"/>
      <c r="BF94" s="13"/>
      <c r="BG94" s="13"/>
      <c r="BH94" s="13"/>
      <c r="BI94" s="13"/>
      <c r="BJ94" s="13"/>
      <c r="BK94" s="13"/>
      <c r="BL94" s="13"/>
      <c r="BM94" s="6"/>
    </row>
    <row r="95" spans="1:65" ht="16.8" outlineLevel="1" thickBot="1" x14ac:dyDescent="0.4">
      <c r="A95" s="5"/>
      <c r="B95" s="4" t="s">
        <v>156</v>
      </c>
      <c r="C95" s="4"/>
      <c r="D95" s="15"/>
      <c r="E95" s="15"/>
      <c r="F95" s="15"/>
      <c r="G95" s="15"/>
      <c r="H95" s="15"/>
      <c r="I95" s="15"/>
      <c r="J95" s="15"/>
      <c r="K95" s="15"/>
      <c r="L95" s="15"/>
      <c r="M95" s="15"/>
      <c r="N95" s="15"/>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c r="AW95" s="16"/>
      <c r="AX95" s="16"/>
      <c r="AY95" s="16"/>
      <c r="AZ95" s="16"/>
      <c r="BA95" s="16"/>
      <c r="BB95" s="16"/>
      <c r="BC95" s="16"/>
      <c r="BD95" s="16"/>
      <c r="BE95" s="16"/>
      <c r="BF95" s="16"/>
      <c r="BG95" s="16"/>
      <c r="BH95" s="16"/>
      <c r="BI95" s="16"/>
      <c r="BJ95" s="16"/>
      <c r="BK95" s="16"/>
      <c r="BL95" s="16"/>
      <c r="BM95" s="6"/>
    </row>
    <row r="96" spans="1:65" ht="15.6" outlineLevel="1" thickBot="1" x14ac:dyDescent="0.4">
      <c r="A96" s="11"/>
      <c r="B96" s="27" t="s">
        <v>10</v>
      </c>
      <c r="C96" s="28"/>
      <c r="D96" s="27">
        <v>2000</v>
      </c>
      <c r="E96" s="27">
        <f>D96+1</f>
        <v>2001</v>
      </c>
      <c r="F96" s="27">
        <f t="shared" ref="F96:BB96" si="103">E96+1</f>
        <v>2002</v>
      </c>
      <c r="G96" s="27">
        <f t="shared" si="103"/>
        <v>2003</v>
      </c>
      <c r="H96" s="27">
        <f t="shared" si="103"/>
        <v>2004</v>
      </c>
      <c r="I96" s="27">
        <f t="shared" si="103"/>
        <v>2005</v>
      </c>
      <c r="J96" s="27">
        <f t="shared" si="103"/>
        <v>2006</v>
      </c>
      <c r="K96" s="27">
        <f t="shared" si="103"/>
        <v>2007</v>
      </c>
      <c r="L96" s="27">
        <f t="shared" si="103"/>
        <v>2008</v>
      </c>
      <c r="M96" s="27">
        <f t="shared" si="103"/>
        <v>2009</v>
      </c>
      <c r="N96" s="27">
        <f t="shared" si="103"/>
        <v>2010</v>
      </c>
      <c r="O96" s="27">
        <f t="shared" si="103"/>
        <v>2011</v>
      </c>
      <c r="P96" s="27">
        <f t="shared" si="103"/>
        <v>2012</v>
      </c>
      <c r="Q96" s="27">
        <f t="shared" si="103"/>
        <v>2013</v>
      </c>
      <c r="R96" s="27">
        <f t="shared" si="103"/>
        <v>2014</v>
      </c>
      <c r="S96" s="27">
        <f t="shared" si="103"/>
        <v>2015</v>
      </c>
      <c r="T96" s="27">
        <f t="shared" si="103"/>
        <v>2016</v>
      </c>
      <c r="U96" s="27">
        <f t="shared" si="103"/>
        <v>2017</v>
      </c>
      <c r="V96" s="27">
        <f t="shared" si="103"/>
        <v>2018</v>
      </c>
      <c r="W96" s="27">
        <f t="shared" si="103"/>
        <v>2019</v>
      </c>
      <c r="X96" s="27">
        <f t="shared" si="103"/>
        <v>2020</v>
      </c>
      <c r="Y96" s="27">
        <f t="shared" si="103"/>
        <v>2021</v>
      </c>
      <c r="Z96" s="27">
        <f t="shared" si="103"/>
        <v>2022</v>
      </c>
      <c r="AA96" s="27">
        <f t="shared" si="103"/>
        <v>2023</v>
      </c>
      <c r="AB96" s="27">
        <f t="shared" si="103"/>
        <v>2024</v>
      </c>
      <c r="AC96" s="27">
        <f t="shared" si="103"/>
        <v>2025</v>
      </c>
      <c r="AD96" s="27">
        <f t="shared" si="103"/>
        <v>2026</v>
      </c>
      <c r="AE96" s="27">
        <f t="shared" si="103"/>
        <v>2027</v>
      </c>
      <c r="AF96" s="27">
        <f t="shared" si="103"/>
        <v>2028</v>
      </c>
      <c r="AG96" s="27">
        <f t="shared" si="103"/>
        <v>2029</v>
      </c>
      <c r="AH96" s="27">
        <f t="shared" si="103"/>
        <v>2030</v>
      </c>
      <c r="AI96" s="27">
        <f t="shared" si="103"/>
        <v>2031</v>
      </c>
      <c r="AJ96" s="27">
        <f t="shared" si="103"/>
        <v>2032</v>
      </c>
      <c r="AK96" s="27">
        <f t="shared" si="103"/>
        <v>2033</v>
      </c>
      <c r="AL96" s="27">
        <f t="shared" si="103"/>
        <v>2034</v>
      </c>
      <c r="AM96" s="27">
        <f t="shared" si="103"/>
        <v>2035</v>
      </c>
      <c r="AN96" s="27">
        <f t="shared" si="103"/>
        <v>2036</v>
      </c>
      <c r="AO96" s="27">
        <f t="shared" si="103"/>
        <v>2037</v>
      </c>
      <c r="AP96" s="27">
        <f t="shared" si="103"/>
        <v>2038</v>
      </c>
      <c r="AQ96" s="27">
        <f t="shared" si="103"/>
        <v>2039</v>
      </c>
      <c r="AR96" s="27">
        <f t="shared" si="103"/>
        <v>2040</v>
      </c>
      <c r="AS96" s="27">
        <f t="shared" si="103"/>
        <v>2041</v>
      </c>
      <c r="AT96" s="27">
        <f t="shared" si="103"/>
        <v>2042</v>
      </c>
      <c r="AU96" s="27">
        <f t="shared" si="103"/>
        <v>2043</v>
      </c>
      <c r="AV96" s="27">
        <f t="shared" si="103"/>
        <v>2044</v>
      </c>
      <c r="AW96" s="27">
        <f t="shared" si="103"/>
        <v>2045</v>
      </c>
      <c r="AX96" s="27">
        <f t="shared" si="103"/>
        <v>2046</v>
      </c>
      <c r="AY96" s="27">
        <f t="shared" si="103"/>
        <v>2047</v>
      </c>
      <c r="AZ96" s="27">
        <f t="shared" si="103"/>
        <v>2048</v>
      </c>
      <c r="BA96" s="27">
        <f t="shared" si="103"/>
        <v>2049</v>
      </c>
      <c r="BB96" s="27">
        <f t="shared" si="103"/>
        <v>2050</v>
      </c>
      <c r="BC96" s="27">
        <f t="shared" ref="BC96" si="104">BB96+1</f>
        <v>2051</v>
      </c>
      <c r="BD96" s="27">
        <f t="shared" ref="BD96" si="105">BC96+1</f>
        <v>2052</v>
      </c>
      <c r="BE96" s="27">
        <f t="shared" ref="BE96" si="106">BD96+1</f>
        <v>2053</v>
      </c>
      <c r="BF96" s="27">
        <f t="shared" ref="BF96" si="107">BE96+1</f>
        <v>2054</v>
      </c>
      <c r="BG96" s="27">
        <f t="shared" ref="BG96" si="108">BF96+1</f>
        <v>2055</v>
      </c>
      <c r="BH96" s="27">
        <f t="shared" ref="BH96" si="109">BG96+1</f>
        <v>2056</v>
      </c>
      <c r="BI96" s="27">
        <f t="shared" ref="BI96" si="110">BH96+1</f>
        <v>2057</v>
      </c>
      <c r="BJ96" s="27">
        <f t="shared" ref="BJ96" si="111">BI96+1</f>
        <v>2058</v>
      </c>
      <c r="BK96" s="27">
        <f t="shared" ref="BK96" si="112">BJ96+1</f>
        <v>2059</v>
      </c>
      <c r="BL96" s="27">
        <f t="shared" ref="BL96" si="113">BK96+1</f>
        <v>2060</v>
      </c>
      <c r="BM96" s="6"/>
    </row>
    <row r="97" spans="1:67" ht="15" outlineLevel="1" x14ac:dyDescent="0.35">
      <c r="A97" s="11"/>
      <c r="B97" s="30" t="s">
        <v>11</v>
      </c>
      <c r="C97" s="29"/>
      <c r="D97" s="30">
        <v>1319.9</v>
      </c>
      <c r="E97" s="30">
        <v>1321.9</v>
      </c>
      <c r="F97" s="30">
        <v>1293.1000000000001</v>
      </c>
      <c r="G97" s="30">
        <v>1289.7</v>
      </c>
      <c r="H97" s="30">
        <v>1262.1000000000001</v>
      </c>
      <c r="I97" s="30">
        <v>1242</v>
      </c>
      <c r="J97" s="30">
        <v>1293.5</v>
      </c>
      <c r="K97" s="30">
        <v>1324</v>
      </c>
      <c r="L97" s="30">
        <v>1372</v>
      </c>
      <c r="M97" s="30">
        <v>1414.3000000000002</v>
      </c>
      <c r="N97" s="30">
        <v>1454.6000000000001</v>
      </c>
      <c r="O97" s="30">
        <v>1433.1000000000001</v>
      </c>
      <c r="P97" s="30">
        <v>1443.5</v>
      </c>
      <c r="Q97" s="30">
        <v>1464.6000000000001</v>
      </c>
      <c r="R97" s="30">
        <v>1437.7</v>
      </c>
      <c r="S97" s="30">
        <v>1507.9</v>
      </c>
      <c r="T97" s="30">
        <v>1439.2</v>
      </c>
      <c r="U97" s="30">
        <v>1541.7</v>
      </c>
      <c r="V97" s="30">
        <v>1509.3000000000002</v>
      </c>
      <c r="W97" s="30">
        <v>1507.9</v>
      </c>
      <c r="X97" s="30">
        <v>1526.7</v>
      </c>
      <c r="Y97" s="30">
        <v>1532.3000000000002</v>
      </c>
      <c r="Z97" s="30">
        <v>1538.9</v>
      </c>
      <c r="AA97" s="30">
        <v>1621.7</v>
      </c>
      <c r="AB97" s="30">
        <v>1680.4</v>
      </c>
      <c r="AC97" s="30">
        <v>1787.9</v>
      </c>
      <c r="AD97" s="30">
        <v>1877.5</v>
      </c>
      <c r="AE97" s="30">
        <v>1967.8000000000002</v>
      </c>
      <c r="AF97" s="30">
        <v>2046.5</v>
      </c>
      <c r="AG97" s="30">
        <v>2141.2000000000003</v>
      </c>
      <c r="AH97" s="30">
        <v>2255.8000000000002</v>
      </c>
      <c r="AI97" s="30">
        <v>2321.2000000000003</v>
      </c>
      <c r="AJ97" s="30">
        <v>2430.5</v>
      </c>
      <c r="AK97" s="30">
        <v>2512.6000000000004</v>
      </c>
      <c r="AL97" s="30">
        <v>2603.4</v>
      </c>
      <c r="AM97" s="30">
        <v>2650.1000000000004</v>
      </c>
      <c r="AN97" s="30">
        <v>2749.5</v>
      </c>
      <c r="AO97" s="30">
        <v>2760.5</v>
      </c>
      <c r="AP97" s="30">
        <v>2778.9</v>
      </c>
      <c r="AQ97" s="30">
        <v>2796.4</v>
      </c>
      <c r="AR97" s="30">
        <v>2754.2000000000003</v>
      </c>
      <c r="AS97" s="30">
        <v>2690.7000000000003</v>
      </c>
      <c r="AT97" s="30">
        <v>2614.8000000000002</v>
      </c>
      <c r="AU97" s="30">
        <v>2565.2000000000003</v>
      </c>
      <c r="AV97" s="30">
        <v>2558.9</v>
      </c>
      <c r="AW97" s="30">
        <v>2486.6000000000004</v>
      </c>
      <c r="AX97" s="30">
        <v>2449.1</v>
      </c>
      <c r="AY97" s="30">
        <v>2416.5</v>
      </c>
      <c r="AZ97" s="30">
        <v>2399.7000000000003</v>
      </c>
      <c r="BA97" s="30">
        <v>2402.8000000000002</v>
      </c>
      <c r="BB97" s="30">
        <v>2342.7000000000003</v>
      </c>
      <c r="BC97" s="30">
        <v>2329</v>
      </c>
      <c r="BD97" s="30">
        <v>2312.3000000000002</v>
      </c>
      <c r="BE97" s="30">
        <v>2278.5</v>
      </c>
      <c r="BF97" s="30">
        <v>2202</v>
      </c>
      <c r="BG97" s="30">
        <v>2215</v>
      </c>
      <c r="BH97" s="30">
        <v>2159.4</v>
      </c>
      <c r="BI97" s="30">
        <v>2119.8000000000002</v>
      </c>
      <c r="BJ97" s="30">
        <v>2115.5</v>
      </c>
      <c r="BK97" s="30">
        <v>2040</v>
      </c>
      <c r="BL97" s="30">
        <v>2061.3000000000002</v>
      </c>
      <c r="BM97" s="6"/>
      <c r="BN97" s="11"/>
      <c r="BO97" s="11"/>
    </row>
    <row r="98" spans="1:67" ht="15" outlineLevel="1" x14ac:dyDescent="0.35">
      <c r="A98" s="11"/>
      <c r="B98" s="30" t="s">
        <v>12</v>
      </c>
      <c r="C98" s="32"/>
      <c r="D98" s="30">
        <v>2084.4</v>
      </c>
      <c r="E98" s="30">
        <v>2093.2000000000003</v>
      </c>
      <c r="F98" s="30">
        <v>2096.6</v>
      </c>
      <c r="G98" s="30">
        <v>2101.8000000000002</v>
      </c>
      <c r="H98" s="30">
        <v>2123.2000000000003</v>
      </c>
      <c r="I98" s="30">
        <v>2150.7000000000003</v>
      </c>
      <c r="J98" s="30">
        <v>2186.8000000000002</v>
      </c>
      <c r="K98" s="30">
        <v>2230.6</v>
      </c>
      <c r="L98" s="30">
        <v>2287.3000000000002</v>
      </c>
      <c r="M98" s="30">
        <v>2340.4</v>
      </c>
      <c r="N98" s="30">
        <v>2376.4</v>
      </c>
      <c r="O98" s="30">
        <v>2424.6</v>
      </c>
      <c r="P98" s="30">
        <v>2430.8000000000002</v>
      </c>
      <c r="Q98" s="30">
        <v>2495.1000000000004</v>
      </c>
      <c r="R98" s="30">
        <v>2384.1</v>
      </c>
      <c r="S98" s="30">
        <v>2474.3000000000002</v>
      </c>
      <c r="T98" s="30">
        <v>2374.9</v>
      </c>
      <c r="U98" s="30">
        <v>2503.9</v>
      </c>
      <c r="V98" s="30">
        <v>2450.5</v>
      </c>
      <c r="W98" s="30">
        <v>2435.5</v>
      </c>
      <c r="X98" s="30">
        <v>2438.6</v>
      </c>
      <c r="Y98" s="30">
        <v>2412</v>
      </c>
      <c r="Z98" s="30">
        <v>2396.6</v>
      </c>
      <c r="AA98" s="30">
        <v>2469.7000000000003</v>
      </c>
      <c r="AB98" s="30">
        <v>2510.3000000000002</v>
      </c>
      <c r="AC98" s="30">
        <v>2611.8000000000002</v>
      </c>
      <c r="AD98" s="30">
        <v>2675.6000000000004</v>
      </c>
      <c r="AE98" s="30">
        <v>2786.6000000000004</v>
      </c>
      <c r="AF98" s="30">
        <v>2865.5</v>
      </c>
      <c r="AG98" s="30">
        <v>2959</v>
      </c>
      <c r="AH98" s="30">
        <v>3058.3</v>
      </c>
      <c r="AI98" s="30">
        <v>3161.3</v>
      </c>
      <c r="AJ98" s="30">
        <v>3284.8</v>
      </c>
      <c r="AK98" s="30">
        <v>3410.2000000000003</v>
      </c>
      <c r="AL98" s="30">
        <v>3520.6000000000004</v>
      </c>
      <c r="AM98" s="30">
        <v>3651.7000000000003</v>
      </c>
      <c r="AN98" s="30">
        <v>3747.8</v>
      </c>
      <c r="AO98" s="30">
        <v>3784.1000000000004</v>
      </c>
      <c r="AP98" s="30">
        <v>3800.3</v>
      </c>
      <c r="AQ98" s="30">
        <v>3797.1000000000004</v>
      </c>
      <c r="AR98" s="30">
        <v>3777.8</v>
      </c>
      <c r="AS98" s="30">
        <v>3703.3</v>
      </c>
      <c r="AT98" s="30">
        <v>3642.4</v>
      </c>
      <c r="AU98" s="30">
        <v>3593.7000000000003</v>
      </c>
      <c r="AV98" s="30">
        <v>3532.9</v>
      </c>
      <c r="AW98" s="30">
        <v>3435.1000000000004</v>
      </c>
      <c r="AX98" s="30">
        <v>3400</v>
      </c>
      <c r="AY98" s="30">
        <v>3327.4</v>
      </c>
      <c r="AZ98" s="30">
        <v>3277.3</v>
      </c>
      <c r="BA98" s="30">
        <v>3203.6000000000004</v>
      </c>
      <c r="BB98" s="30">
        <v>3156.8</v>
      </c>
      <c r="BC98" s="30">
        <v>3134.8</v>
      </c>
      <c r="BD98" s="30">
        <v>3094.8</v>
      </c>
      <c r="BE98" s="30">
        <v>3077.5</v>
      </c>
      <c r="BF98" s="30">
        <v>3040.6000000000004</v>
      </c>
      <c r="BG98" s="30">
        <v>3000.8</v>
      </c>
      <c r="BH98" s="30">
        <v>2981.2000000000003</v>
      </c>
      <c r="BI98" s="30">
        <v>2897.7000000000003</v>
      </c>
      <c r="BJ98" s="30">
        <v>2878.7000000000003</v>
      </c>
      <c r="BK98" s="30">
        <v>2892.2000000000003</v>
      </c>
      <c r="BL98" s="30">
        <v>2850.5</v>
      </c>
      <c r="BM98" s="6"/>
      <c r="BN98" s="11"/>
      <c r="BO98" s="17"/>
    </row>
    <row r="99" spans="1:67" ht="15" outlineLevel="1" x14ac:dyDescent="0.35">
      <c r="A99" s="11"/>
      <c r="B99" s="30" t="s">
        <v>13</v>
      </c>
      <c r="C99" s="32"/>
      <c r="D99" s="30">
        <v>196.3</v>
      </c>
      <c r="E99" s="30">
        <v>203.70000000000002</v>
      </c>
      <c r="F99" s="30">
        <v>200.8</v>
      </c>
      <c r="G99" s="30">
        <v>204</v>
      </c>
      <c r="H99" s="30">
        <v>211.5</v>
      </c>
      <c r="I99" s="30">
        <v>210.3</v>
      </c>
      <c r="J99" s="30">
        <v>210.60000000000002</v>
      </c>
      <c r="K99" s="30">
        <v>221.20000000000002</v>
      </c>
      <c r="L99" s="30">
        <v>223.10000000000002</v>
      </c>
      <c r="M99" s="30">
        <v>220.5</v>
      </c>
      <c r="N99" s="30">
        <v>217.10000000000002</v>
      </c>
      <c r="O99" s="30">
        <v>221.5</v>
      </c>
      <c r="P99" s="30">
        <v>221.60000000000002</v>
      </c>
      <c r="Q99" s="30">
        <v>220.9</v>
      </c>
      <c r="R99" s="30">
        <v>213.10000000000002</v>
      </c>
      <c r="S99" s="30">
        <v>215.70000000000002</v>
      </c>
      <c r="T99" s="30">
        <v>203.3</v>
      </c>
      <c r="U99" s="30">
        <v>214.8</v>
      </c>
      <c r="V99" s="30">
        <v>195.60000000000002</v>
      </c>
      <c r="W99" s="30">
        <v>196.4</v>
      </c>
      <c r="X99" s="30">
        <v>197.10000000000002</v>
      </c>
      <c r="Y99" s="30">
        <v>197.3</v>
      </c>
      <c r="Z99" s="30">
        <v>190.60000000000002</v>
      </c>
      <c r="AA99" s="30">
        <v>199.20000000000002</v>
      </c>
      <c r="AB99" s="30">
        <v>198.4</v>
      </c>
      <c r="AC99" s="30">
        <v>199.4</v>
      </c>
      <c r="AD99" s="30">
        <v>209.20000000000002</v>
      </c>
      <c r="AE99" s="30">
        <v>203.10000000000002</v>
      </c>
      <c r="AF99" s="30">
        <v>219.10000000000002</v>
      </c>
      <c r="AG99" s="30">
        <v>222.20000000000002</v>
      </c>
      <c r="AH99" s="30">
        <v>223.5</v>
      </c>
      <c r="AI99" s="30">
        <v>240.9</v>
      </c>
      <c r="AJ99" s="30">
        <v>225.8</v>
      </c>
      <c r="AK99" s="30">
        <v>239</v>
      </c>
      <c r="AL99" s="30">
        <v>254.9</v>
      </c>
      <c r="AM99" s="30">
        <v>261.2</v>
      </c>
      <c r="AN99" s="30">
        <v>265.3</v>
      </c>
      <c r="AO99" s="30">
        <v>254</v>
      </c>
      <c r="AP99" s="30">
        <v>275.90000000000003</v>
      </c>
      <c r="AQ99" s="30">
        <v>256.3</v>
      </c>
      <c r="AR99" s="30">
        <v>255.70000000000002</v>
      </c>
      <c r="AS99" s="30">
        <v>255</v>
      </c>
      <c r="AT99" s="30">
        <v>249.3</v>
      </c>
      <c r="AU99" s="30">
        <v>241.9</v>
      </c>
      <c r="AV99" s="30">
        <v>239.20000000000002</v>
      </c>
      <c r="AW99" s="30">
        <v>238.20000000000002</v>
      </c>
      <c r="AX99" s="30">
        <v>215.70000000000002</v>
      </c>
      <c r="AY99" s="30">
        <v>230.60000000000002</v>
      </c>
      <c r="AZ99" s="30">
        <v>211.70000000000002</v>
      </c>
      <c r="BA99" s="30">
        <v>231.5</v>
      </c>
      <c r="BB99" s="30">
        <v>220.20000000000002</v>
      </c>
      <c r="BC99" s="30">
        <v>196.9</v>
      </c>
      <c r="BD99" s="30">
        <v>211</v>
      </c>
      <c r="BE99" s="30">
        <v>185.8</v>
      </c>
      <c r="BF99" s="30">
        <v>201.10000000000002</v>
      </c>
      <c r="BG99" s="30">
        <v>189.10000000000002</v>
      </c>
      <c r="BH99" s="30">
        <v>186.9</v>
      </c>
      <c r="BI99" s="30">
        <v>178.20000000000002</v>
      </c>
      <c r="BJ99" s="30">
        <v>187.10000000000002</v>
      </c>
      <c r="BK99" s="30">
        <v>186.3</v>
      </c>
      <c r="BL99" s="30">
        <v>189.10000000000002</v>
      </c>
      <c r="BM99" s="6"/>
    </row>
    <row r="100" spans="1:67" ht="15" outlineLevel="1" x14ac:dyDescent="0.35">
      <c r="A100" s="11"/>
      <c r="B100" s="30" t="s">
        <v>108</v>
      </c>
      <c r="C100" s="32"/>
      <c r="D100" s="30">
        <v>137.5</v>
      </c>
      <c r="E100" s="30">
        <v>130.20000000000002</v>
      </c>
      <c r="F100" s="30">
        <v>136.70000000000002</v>
      </c>
      <c r="G100" s="30">
        <v>135.4</v>
      </c>
      <c r="H100" s="30">
        <v>135.70000000000002</v>
      </c>
      <c r="I100" s="30">
        <v>135.9</v>
      </c>
      <c r="J100" s="30">
        <v>139.80000000000001</v>
      </c>
      <c r="K100" s="30">
        <v>145.9</v>
      </c>
      <c r="L100" s="30">
        <v>161.70000000000002</v>
      </c>
      <c r="M100" s="30">
        <v>164.8</v>
      </c>
      <c r="N100" s="30">
        <v>174.60000000000002</v>
      </c>
      <c r="O100" s="30">
        <v>174.9</v>
      </c>
      <c r="P100" s="30">
        <v>171.8</v>
      </c>
      <c r="Q100" s="30">
        <v>179.4</v>
      </c>
      <c r="R100" s="30">
        <v>170.60000000000002</v>
      </c>
      <c r="S100" s="30">
        <v>175.60000000000002</v>
      </c>
      <c r="T100" s="30">
        <v>173.4</v>
      </c>
      <c r="U100" s="30">
        <v>177.3</v>
      </c>
      <c r="V100" s="30">
        <v>178.4</v>
      </c>
      <c r="W100" s="30">
        <v>181.70000000000002</v>
      </c>
      <c r="X100" s="30">
        <v>176.9</v>
      </c>
      <c r="Y100" s="30">
        <v>172.5</v>
      </c>
      <c r="Z100" s="30">
        <v>176</v>
      </c>
      <c r="AA100" s="30">
        <v>184.20000000000002</v>
      </c>
      <c r="AB100" s="30">
        <v>195.3</v>
      </c>
      <c r="AC100" s="30">
        <v>202.60000000000002</v>
      </c>
      <c r="AD100" s="30">
        <v>215.70000000000002</v>
      </c>
      <c r="AE100" s="30">
        <v>222.5</v>
      </c>
      <c r="AF100" s="30">
        <v>227.70000000000002</v>
      </c>
      <c r="AG100" s="30">
        <v>245.70000000000002</v>
      </c>
      <c r="AH100" s="30">
        <v>248.8</v>
      </c>
      <c r="AI100" s="30">
        <v>256.60000000000002</v>
      </c>
      <c r="AJ100" s="30">
        <v>267.7</v>
      </c>
      <c r="AK100" s="30">
        <v>276.2</v>
      </c>
      <c r="AL100" s="30">
        <v>303.2</v>
      </c>
      <c r="AM100" s="30">
        <v>292.3</v>
      </c>
      <c r="AN100" s="30">
        <v>305</v>
      </c>
      <c r="AO100" s="30">
        <v>307.10000000000002</v>
      </c>
      <c r="AP100" s="30">
        <v>298.90000000000003</v>
      </c>
      <c r="AQ100" s="30">
        <v>301.8</v>
      </c>
      <c r="AR100" s="30">
        <v>297.2</v>
      </c>
      <c r="AS100" s="30">
        <v>284.5</v>
      </c>
      <c r="AT100" s="30">
        <v>277.5</v>
      </c>
      <c r="AU100" s="30">
        <v>288.5</v>
      </c>
      <c r="AV100" s="30">
        <v>270.40000000000003</v>
      </c>
      <c r="AW100" s="30">
        <v>280.3</v>
      </c>
      <c r="AX100" s="30">
        <v>274.60000000000002</v>
      </c>
      <c r="AY100" s="30">
        <v>258.3</v>
      </c>
      <c r="AZ100" s="30">
        <v>255.70000000000002</v>
      </c>
      <c r="BA100" s="30">
        <v>245.60000000000002</v>
      </c>
      <c r="BB100" s="30">
        <v>262.10000000000002</v>
      </c>
      <c r="BC100" s="30">
        <v>255</v>
      </c>
      <c r="BD100" s="30">
        <v>232.4</v>
      </c>
      <c r="BE100" s="30">
        <v>241.10000000000002</v>
      </c>
      <c r="BF100" s="30">
        <v>235.20000000000002</v>
      </c>
      <c r="BG100" s="30">
        <v>228.20000000000002</v>
      </c>
      <c r="BH100" s="30">
        <v>223.9</v>
      </c>
      <c r="BI100" s="30">
        <v>224.4</v>
      </c>
      <c r="BJ100" s="30">
        <v>216.20000000000002</v>
      </c>
      <c r="BK100" s="30">
        <v>212.5</v>
      </c>
      <c r="BL100" s="30">
        <v>210.10000000000002</v>
      </c>
      <c r="BM100" s="6"/>
    </row>
    <row r="101" spans="1:67" ht="15.6" outlineLevel="1" thickBot="1" x14ac:dyDescent="0.4">
      <c r="A101" s="11"/>
      <c r="B101" s="30" t="s">
        <v>14</v>
      </c>
      <c r="C101" s="32"/>
      <c r="D101" s="30">
        <v>196.20000000000002</v>
      </c>
      <c r="E101" s="30">
        <v>198.5</v>
      </c>
      <c r="F101" s="30">
        <v>202.10000000000002</v>
      </c>
      <c r="G101" s="30">
        <v>205.4</v>
      </c>
      <c r="H101" s="30">
        <v>217.10000000000002</v>
      </c>
      <c r="I101" s="30">
        <v>222.20000000000002</v>
      </c>
      <c r="J101" s="30">
        <v>238.10000000000002</v>
      </c>
      <c r="K101" s="30">
        <v>251.9</v>
      </c>
      <c r="L101" s="30">
        <v>257.8</v>
      </c>
      <c r="M101" s="30">
        <v>274</v>
      </c>
      <c r="N101" s="30">
        <v>286.60000000000002</v>
      </c>
      <c r="O101" s="30">
        <v>293.8</v>
      </c>
      <c r="P101" s="30">
        <v>296.8</v>
      </c>
      <c r="Q101" s="30">
        <v>307.60000000000002</v>
      </c>
      <c r="R101" s="30">
        <v>291.90000000000003</v>
      </c>
      <c r="S101" s="30">
        <v>307.3</v>
      </c>
      <c r="T101" s="30">
        <v>286.8</v>
      </c>
      <c r="U101" s="30">
        <v>306.7</v>
      </c>
      <c r="V101" s="30">
        <v>303.8</v>
      </c>
      <c r="W101" s="30">
        <v>297.5</v>
      </c>
      <c r="X101" s="30">
        <v>295.7</v>
      </c>
      <c r="Y101" s="30">
        <v>297.3</v>
      </c>
      <c r="Z101" s="30">
        <v>292.90000000000003</v>
      </c>
      <c r="AA101" s="30">
        <v>294</v>
      </c>
      <c r="AB101" s="30">
        <v>302.2</v>
      </c>
      <c r="AC101" s="30">
        <v>314.40000000000003</v>
      </c>
      <c r="AD101" s="30">
        <v>330.70000000000005</v>
      </c>
      <c r="AE101" s="30">
        <v>334.20000000000005</v>
      </c>
      <c r="AF101" s="30">
        <v>348</v>
      </c>
      <c r="AG101" s="30">
        <v>354.1</v>
      </c>
      <c r="AH101" s="30">
        <v>370.70000000000005</v>
      </c>
      <c r="AI101" s="30">
        <v>376.20000000000005</v>
      </c>
      <c r="AJ101" s="30">
        <v>388.6</v>
      </c>
      <c r="AK101" s="30">
        <v>413.1</v>
      </c>
      <c r="AL101" s="30">
        <v>420</v>
      </c>
      <c r="AM101" s="30">
        <v>424.70000000000005</v>
      </c>
      <c r="AN101" s="30">
        <v>439.1</v>
      </c>
      <c r="AO101" s="30">
        <v>454.6</v>
      </c>
      <c r="AP101" s="30">
        <v>449.70000000000005</v>
      </c>
      <c r="AQ101" s="30">
        <v>441.20000000000005</v>
      </c>
      <c r="AR101" s="30">
        <v>446</v>
      </c>
      <c r="AS101" s="30">
        <v>438.1</v>
      </c>
      <c r="AT101" s="30">
        <v>419.40000000000003</v>
      </c>
      <c r="AU101" s="30">
        <v>423.6</v>
      </c>
      <c r="AV101" s="30">
        <v>414</v>
      </c>
      <c r="AW101" s="30">
        <v>411.5</v>
      </c>
      <c r="AX101" s="30">
        <v>401.40000000000003</v>
      </c>
      <c r="AY101" s="30">
        <v>394.3</v>
      </c>
      <c r="AZ101" s="30">
        <v>382</v>
      </c>
      <c r="BA101" s="30">
        <v>360.20000000000005</v>
      </c>
      <c r="BB101" s="30">
        <v>356.3</v>
      </c>
      <c r="BC101" s="30">
        <v>360.70000000000005</v>
      </c>
      <c r="BD101" s="30">
        <v>362.1</v>
      </c>
      <c r="BE101" s="30">
        <v>356</v>
      </c>
      <c r="BF101" s="30">
        <v>351</v>
      </c>
      <c r="BG101" s="30">
        <v>340.70000000000005</v>
      </c>
      <c r="BH101" s="30">
        <v>334.1</v>
      </c>
      <c r="BI101" s="30">
        <v>356.40000000000003</v>
      </c>
      <c r="BJ101" s="30">
        <v>328.8</v>
      </c>
      <c r="BK101" s="30">
        <v>332.90000000000003</v>
      </c>
      <c r="BL101" s="30">
        <v>336.40000000000003</v>
      </c>
      <c r="BM101" s="6"/>
    </row>
    <row r="102" spans="1:67" ht="15.6" outlineLevel="1" thickBot="1" x14ac:dyDescent="0.4">
      <c r="A102" s="11"/>
      <c r="B102" s="38" t="s">
        <v>15</v>
      </c>
      <c r="C102" s="39"/>
      <c r="D102" s="38">
        <v>3934.3</v>
      </c>
      <c r="E102" s="38">
        <v>3947.6000000000004</v>
      </c>
      <c r="F102" s="38">
        <v>3929.2000000000003</v>
      </c>
      <c r="G102" s="38">
        <v>3936.4</v>
      </c>
      <c r="H102" s="38">
        <v>3949.7000000000003</v>
      </c>
      <c r="I102" s="38">
        <v>3961.2000000000003</v>
      </c>
      <c r="J102" s="38">
        <v>4068.8</v>
      </c>
      <c r="K102" s="38">
        <v>4173.6000000000004</v>
      </c>
      <c r="L102" s="38">
        <v>4301.8</v>
      </c>
      <c r="M102" s="38">
        <v>4414</v>
      </c>
      <c r="N102" s="38">
        <v>4509.2</v>
      </c>
      <c r="O102" s="38">
        <v>4547.9000000000005</v>
      </c>
      <c r="P102" s="38">
        <v>4564.5</v>
      </c>
      <c r="Q102" s="38">
        <v>4667.6000000000004</v>
      </c>
      <c r="R102" s="38">
        <v>4497.4000000000005</v>
      </c>
      <c r="S102" s="38">
        <v>4681</v>
      </c>
      <c r="T102" s="38">
        <v>4477.6000000000004</v>
      </c>
      <c r="U102" s="38">
        <v>4744.4000000000005</v>
      </c>
      <c r="V102" s="38">
        <v>4637.7</v>
      </c>
      <c r="W102" s="38">
        <v>4619</v>
      </c>
      <c r="X102" s="38">
        <v>4635</v>
      </c>
      <c r="Y102" s="38">
        <v>4611.4000000000005</v>
      </c>
      <c r="Z102" s="38">
        <v>4594.9000000000005</v>
      </c>
      <c r="AA102" s="38">
        <v>4768.8</v>
      </c>
      <c r="AB102" s="38">
        <v>4886.6000000000004</v>
      </c>
      <c r="AC102" s="38">
        <v>5116.2000000000007</v>
      </c>
      <c r="AD102" s="38">
        <v>5308.8</v>
      </c>
      <c r="AE102" s="38">
        <v>5514.1</v>
      </c>
      <c r="AF102" s="38">
        <v>5706.8</v>
      </c>
      <c r="AG102" s="38">
        <v>5922.3</v>
      </c>
      <c r="AH102" s="38">
        <v>6157</v>
      </c>
      <c r="AI102" s="38">
        <v>6356.3</v>
      </c>
      <c r="AJ102" s="38">
        <v>6597.3</v>
      </c>
      <c r="AK102" s="38">
        <v>6851.2000000000007</v>
      </c>
      <c r="AL102" s="38">
        <v>7102.1</v>
      </c>
      <c r="AM102" s="38">
        <v>7280</v>
      </c>
      <c r="AN102" s="38">
        <v>7506.8</v>
      </c>
      <c r="AO102" s="38">
        <v>7560.3</v>
      </c>
      <c r="AP102" s="38">
        <v>7603.7000000000007</v>
      </c>
      <c r="AQ102" s="38">
        <v>7592.7000000000007</v>
      </c>
      <c r="AR102" s="38">
        <v>7531</v>
      </c>
      <c r="AS102" s="38">
        <v>7371.6</v>
      </c>
      <c r="AT102" s="38">
        <v>7203.5</v>
      </c>
      <c r="AU102" s="38">
        <v>7112.9000000000005</v>
      </c>
      <c r="AV102" s="38">
        <v>7015.4000000000005</v>
      </c>
      <c r="AW102" s="38">
        <v>6851.6</v>
      </c>
      <c r="AX102" s="38">
        <v>6740.8</v>
      </c>
      <c r="AY102" s="38">
        <v>6627</v>
      </c>
      <c r="AZ102" s="38">
        <v>6526.4000000000005</v>
      </c>
      <c r="BA102" s="38">
        <v>6443.7000000000007</v>
      </c>
      <c r="BB102" s="38">
        <v>6338</v>
      </c>
      <c r="BC102" s="38">
        <v>6276.4000000000005</v>
      </c>
      <c r="BD102" s="38">
        <v>6212.6</v>
      </c>
      <c r="BE102" s="38">
        <v>6138.9000000000005</v>
      </c>
      <c r="BF102" s="38">
        <v>6029.9000000000005</v>
      </c>
      <c r="BG102" s="38">
        <v>5973.8</v>
      </c>
      <c r="BH102" s="38">
        <v>5885.4000000000005</v>
      </c>
      <c r="BI102" s="38">
        <v>5776.5</v>
      </c>
      <c r="BJ102" s="38">
        <v>5726.2000000000007</v>
      </c>
      <c r="BK102" s="38">
        <v>5663.9000000000005</v>
      </c>
      <c r="BL102" s="38">
        <v>5647.4000000000005</v>
      </c>
      <c r="BM102" s="6"/>
    </row>
    <row r="103" spans="1:67" outlineLevel="1" x14ac:dyDescent="0.3">
      <c r="A103" s="11"/>
      <c r="B103" s="8"/>
      <c r="C103" s="8"/>
      <c r="D103" s="8"/>
      <c r="E103" s="8"/>
      <c r="F103" s="8"/>
      <c r="G103" s="8"/>
      <c r="H103" s="8"/>
      <c r="I103" s="8"/>
      <c r="J103" s="8"/>
      <c r="K103" s="8"/>
      <c r="L103" s="8"/>
      <c r="M103" s="8"/>
      <c r="N103" s="8"/>
      <c r="O103" s="8"/>
      <c r="P103" s="8"/>
      <c r="Q103" s="8"/>
      <c r="R103" s="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6"/>
    </row>
    <row r="104" spans="1:67" ht="15" outlineLevel="1" x14ac:dyDescent="0.35">
      <c r="A104" s="11"/>
      <c r="B104" s="25"/>
      <c r="C104" s="25"/>
      <c r="D104" s="25"/>
      <c r="E104" s="25"/>
      <c r="F104" s="25"/>
      <c r="G104" s="25"/>
      <c r="H104" s="25"/>
      <c r="I104" s="25"/>
      <c r="J104" s="25"/>
      <c r="K104" s="25"/>
      <c r="L104" s="25"/>
      <c r="M104" s="25"/>
      <c r="N104" s="25"/>
      <c r="O104" s="25"/>
      <c r="P104" s="25"/>
      <c r="Q104" s="25"/>
      <c r="R104" s="25"/>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6"/>
    </row>
    <row r="105" spans="1:67" ht="15.6" outlineLevel="1" thickBot="1" x14ac:dyDescent="0.4">
      <c r="A105" s="11"/>
      <c r="B105" s="99" t="s">
        <v>76</v>
      </c>
      <c r="C105" s="25"/>
      <c r="D105" s="25"/>
      <c r="E105" s="25"/>
      <c r="F105" s="25"/>
      <c r="G105" s="25"/>
      <c r="H105" s="25"/>
      <c r="I105" s="25"/>
      <c r="J105" s="25"/>
      <c r="K105" s="25"/>
      <c r="L105" s="25"/>
      <c r="M105" s="25"/>
      <c r="N105" s="25"/>
      <c r="O105" s="25"/>
      <c r="P105" s="25"/>
      <c r="Q105" s="25"/>
      <c r="R105" s="25"/>
      <c r="S105" s="150"/>
      <c r="T105" s="150"/>
      <c r="U105" s="150"/>
      <c r="V105" s="150"/>
      <c r="W105" s="150"/>
      <c r="X105" s="150"/>
      <c r="Y105" s="150"/>
      <c r="Z105" s="150"/>
      <c r="AA105" s="150"/>
      <c r="AB105" s="150"/>
      <c r="AC105" s="150"/>
      <c r="AD105" s="150"/>
      <c r="AE105" s="150"/>
      <c r="AF105" s="150"/>
      <c r="AG105" s="150"/>
      <c r="AH105" s="150"/>
      <c r="AI105" s="150"/>
      <c r="AJ105" s="150"/>
      <c r="AK105" s="150"/>
      <c r="AL105" s="150"/>
      <c r="AM105" s="150"/>
      <c r="AN105" s="150"/>
      <c r="AO105" s="150"/>
      <c r="AP105" s="150"/>
      <c r="AQ105" s="150"/>
      <c r="AR105" s="150"/>
      <c r="AS105" s="150"/>
      <c r="AT105" s="150"/>
      <c r="AU105" s="150"/>
      <c r="AV105" s="150"/>
      <c r="AW105" s="150"/>
      <c r="AX105" s="150"/>
      <c r="AY105" s="150"/>
      <c r="AZ105" s="150"/>
      <c r="BA105" s="150"/>
      <c r="BB105" s="150"/>
      <c r="BC105" s="150"/>
      <c r="BD105" s="150"/>
      <c r="BE105" s="150"/>
      <c r="BF105" s="150"/>
      <c r="BG105" s="150"/>
      <c r="BH105" s="150"/>
      <c r="BI105" s="150"/>
      <c r="BJ105" s="150"/>
      <c r="BK105" s="150"/>
      <c r="BL105" s="150"/>
      <c r="BM105" s="6"/>
    </row>
    <row r="106" spans="1:67" ht="20.399999999999999" outlineLevel="1" x14ac:dyDescent="0.35">
      <c r="A106" s="11"/>
      <c r="B106" s="3" t="s">
        <v>167</v>
      </c>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c r="BC106" s="3"/>
      <c r="BD106" s="3"/>
      <c r="BE106" s="3"/>
      <c r="BF106" s="3"/>
      <c r="BG106" s="3"/>
      <c r="BH106" s="3"/>
      <c r="BI106" s="3"/>
      <c r="BJ106" s="3"/>
      <c r="BK106" s="3"/>
      <c r="BL106" s="3"/>
      <c r="BM106" s="6"/>
    </row>
    <row r="107" spans="1:67" ht="16.8" outlineLevel="1" thickBot="1" x14ac:dyDescent="0.4">
      <c r="A107" s="11"/>
      <c r="B107" s="4" t="s">
        <v>157</v>
      </c>
      <c r="C107" s="4"/>
      <c r="D107" s="4"/>
      <c r="E107" s="4"/>
      <c r="F107" s="4"/>
      <c r="G107" s="4"/>
      <c r="H107" s="4"/>
      <c r="I107" s="4"/>
      <c r="J107" s="4"/>
      <c r="K107" s="4"/>
      <c r="L107" s="4"/>
      <c r="M107" s="4"/>
      <c r="N107" s="4"/>
      <c r="O107" s="4"/>
      <c r="P107" s="4"/>
      <c r="Q107" s="4"/>
      <c r="R107" s="4"/>
      <c r="S107" s="20"/>
      <c r="T107" s="20"/>
      <c r="U107" s="20"/>
      <c r="V107" s="20"/>
      <c r="W107" s="20"/>
      <c r="X107" s="20"/>
      <c r="Y107" s="20"/>
      <c r="Z107" s="20"/>
      <c r="AA107" s="20"/>
      <c r="AB107" s="20"/>
      <c r="AC107" s="20"/>
      <c r="AD107" s="20"/>
      <c r="AE107" s="20"/>
      <c r="AF107" s="20"/>
      <c r="AG107" s="20"/>
      <c r="AH107" s="20"/>
      <c r="AI107" s="20"/>
      <c r="AJ107" s="20"/>
      <c r="AK107" s="20"/>
      <c r="AL107" s="20"/>
      <c r="AM107" s="20"/>
      <c r="AN107" s="20"/>
      <c r="AO107" s="20"/>
      <c r="AP107" s="20"/>
      <c r="AQ107" s="20"/>
      <c r="AR107" s="20"/>
      <c r="AS107" s="20"/>
      <c r="AT107" s="20"/>
      <c r="AU107" s="20"/>
      <c r="AV107" s="20"/>
      <c r="AW107" s="20"/>
      <c r="AX107" s="20"/>
      <c r="AY107" s="20"/>
      <c r="AZ107" s="20"/>
      <c r="BA107" s="20"/>
      <c r="BB107" s="20"/>
      <c r="BC107" s="20"/>
      <c r="BD107" s="20"/>
      <c r="BE107" s="20"/>
      <c r="BF107" s="20"/>
      <c r="BG107" s="20"/>
      <c r="BH107" s="20"/>
      <c r="BI107" s="20"/>
      <c r="BJ107" s="20"/>
      <c r="BK107" s="20"/>
      <c r="BL107" s="20"/>
      <c r="BM107" s="6"/>
    </row>
    <row r="108" spans="1:67" ht="15.6" outlineLevel="1" thickBot="1" x14ac:dyDescent="0.4">
      <c r="B108" s="27" t="s">
        <v>10</v>
      </c>
      <c r="C108" s="28"/>
      <c r="D108" s="27">
        <v>2000</v>
      </c>
      <c r="E108" s="27">
        <f>D108+1</f>
        <v>2001</v>
      </c>
      <c r="F108" s="27">
        <f t="shared" ref="F108:BB108" si="114">E108+1</f>
        <v>2002</v>
      </c>
      <c r="G108" s="27">
        <f t="shared" si="114"/>
        <v>2003</v>
      </c>
      <c r="H108" s="27">
        <f t="shared" si="114"/>
        <v>2004</v>
      </c>
      <c r="I108" s="27">
        <f t="shared" si="114"/>
        <v>2005</v>
      </c>
      <c r="J108" s="27">
        <f t="shared" si="114"/>
        <v>2006</v>
      </c>
      <c r="K108" s="27">
        <f t="shared" si="114"/>
        <v>2007</v>
      </c>
      <c r="L108" s="27">
        <f t="shared" si="114"/>
        <v>2008</v>
      </c>
      <c r="M108" s="27">
        <f t="shared" si="114"/>
        <v>2009</v>
      </c>
      <c r="N108" s="27">
        <f t="shared" si="114"/>
        <v>2010</v>
      </c>
      <c r="O108" s="27">
        <f t="shared" si="114"/>
        <v>2011</v>
      </c>
      <c r="P108" s="27">
        <f t="shared" si="114"/>
        <v>2012</v>
      </c>
      <c r="Q108" s="27">
        <f t="shared" si="114"/>
        <v>2013</v>
      </c>
      <c r="R108" s="27">
        <f t="shared" si="114"/>
        <v>2014</v>
      </c>
      <c r="S108" s="27">
        <f t="shared" si="114"/>
        <v>2015</v>
      </c>
      <c r="T108" s="27">
        <f t="shared" si="114"/>
        <v>2016</v>
      </c>
      <c r="U108" s="27">
        <f t="shared" si="114"/>
        <v>2017</v>
      </c>
      <c r="V108" s="27">
        <f t="shared" si="114"/>
        <v>2018</v>
      </c>
      <c r="W108" s="27">
        <f t="shared" si="114"/>
        <v>2019</v>
      </c>
      <c r="X108" s="27">
        <f t="shared" si="114"/>
        <v>2020</v>
      </c>
      <c r="Y108" s="27">
        <f t="shared" si="114"/>
        <v>2021</v>
      </c>
      <c r="Z108" s="27">
        <f t="shared" si="114"/>
        <v>2022</v>
      </c>
      <c r="AA108" s="27">
        <f t="shared" si="114"/>
        <v>2023</v>
      </c>
      <c r="AB108" s="27">
        <f t="shared" si="114"/>
        <v>2024</v>
      </c>
      <c r="AC108" s="27">
        <f t="shared" si="114"/>
        <v>2025</v>
      </c>
      <c r="AD108" s="27">
        <f t="shared" si="114"/>
        <v>2026</v>
      </c>
      <c r="AE108" s="27">
        <f t="shared" si="114"/>
        <v>2027</v>
      </c>
      <c r="AF108" s="27">
        <f t="shared" si="114"/>
        <v>2028</v>
      </c>
      <c r="AG108" s="27">
        <f t="shared" si="114"/>
        <v>2029</v>
      </c>
      <c r="AH108" s="27">
        <f t="shared" si="114"/>
        <v>2030</v>
      </c>
      <c r="AI108" s="27">
        <f t="shared" si="114"/>
        <v>2031</v>
      </c>
      <c r="AJ108" s="27">
        <f t="shared" si="114"/>
        <v>2032</v>
      </c>
      <c r="AK108" s="27">
        <f t="shared" si="114"/>
        <v>2033</v>
      </c>
      <c r="AL108" s="27">
        <f t="shared" si="114"/>
        <v>2034</v>
      </c>
      <c r="AM108" s="27">
        <f t="shared" si="114"/>
        <v>2035</v>
      </c>
      <c r="AN108" s="27">
        <f t="shared" si="114"/>
        <v>2036</v>
      </c>
      <c r="AO108" s="27">
        <f t="shared" si="114"/>
        <v>2037</v>
      </c>
      <c r="AP108" s="27">
        <f t="shared" si="114"/>
        <v>2038</v>
      </c>
      <c r="AQ108" s="27">
        <f t="shared" si="114"/>
        <v>2039</v>
      </c>
      <c r="AR108" s="27">
        <f t="shared" si="114"/>
        <v>2040</v>
      </c>
      <c r="AS108" s="27">
        <f t="shared" si="114"/>
        <v>2041</v>
      </c>
      <c r="AT108" s="27">
        <f t="shared" si="114"/>
        <v>2042</v>
      </c>
      <c r="AU108" s="27">
        <f t="shared" si="114"/>
        <v>2043</v>
      </c>
      <c r="AV108" s="27">
        <f t="shared" si="114"/>
        <v>2044</v>
      </c>
      <c r="AW108" s="27">
        <f t="shared" si="114"/>
        <v>2045</v>
      </c>
      <c r="AX108" s="27">
        <f t="shared" si="114"/>
        <v>2046</v>
      </c>
      <c r="AY108" s="27">
        <f t="shared" si="114"/>
        <v>2047</v>
      </c>
      <c r="AZ108" s="27">
        <f t="shared" si="114"/>
        <v>2048</v>
      </c>
      <c r="BA108" s="27">
        <f t="shared" si="114"/>
        <v>2049</v>
      </c>
      <c r="BB108" s="27">
        <f t="shared" si="114"/>
        <v>2050</v>
      </c>
      <c r="BC108" s="27">
        <f t="shared" ref="BC108" si="115">BB108+1</f>
        <v>2051</v>
      </c>
      <c r="BD108" s="27">
        <f t="shared" ref="BD108" si="116">BC108+1</f>
        <v>2052</v>
      </c>
      <c r="BE108" s="27">
        <f t="shared" ref="BE108" si="117">BD108+1</f>
        <v>2053</v>
      </c>
      <c r="BF108" s="27">
        <f t="shared" ref="BF108" si="118">BE108+1</f>
        <v>2054</v>
      </c>
      <c r="BG108" s="27">
        <f t="shared" ref="BG108" si="119">BF108+1</f>
        <v>2055</v>
      </c>
      <c r="BH108" s="27">
        <f t="shared" ref="BH108" si="120">BG108+1</f>
        <v>2056</v>
      </c>
      <c r="BI108" s="27">
        <f t="shared" ref="BI108" si="121">BH108+1</f>
        <v>2057</v>
      </c>
      <c r="BJ108" s="27">
        <f t="shared" ref="BJ108" si="122">BI108+1</f>
        <v>2058</v>
      </c>
      <c r="BK108" s="27">
        <f t="shared" ref="BK108" si="123">BJ108+1</f>
        <v>2059</v>
      </c>
      <c r="BL108" s="27">
        <f t="shared" ref="BL108" si="124">BK108+1</f>
        <v>2060</v>
      </c>
    </row>
    <row r="109" spans="1:67" ht="15" outlineLevel="1" x14ac:dyDescent="0.35">
      <c r="A109" s="11"/>
      <c r="B109" s="30" t="s">
        <v>11</v>
      </c>
      <c r="C109" s="29"/>
      <c r="D109" s="151">
        <v>0.79</v>
      </c>
      <c r="E109" s="151">
        <v>0.78</v>
      </c>
      <c r="F109" s="151">
        <v>0.75</v>
      </c>
      <c r="G109" s="151">
        <v>0.74</v>
      </c>
      <c r="H109" s="151">
        <v>0.72</v>
      </c>
      <c r="I109" s="151">
        <v>0.70000000000000007</v>
      </c>
      <c r="J109" s="151">
        <v>0.72</v>
      </c>
      <c r="K109" s="151">
        <v>0.73</v>
      </c>
      <c r="L109" s="151">
        <v>0.75</v>
      </c>
      <c r="M109" s="151">
        <v>0.76</v>
      </c>
      <c r="N109" s="151">
        <v>0.78</v>
      </c>
      <c r="O109" s="151">
        <v>0.76</v>
      </c>
      <c r="P109" s="151">
        <v>0.76</v>
      </c>
      <c r="Q109" s="151">
        <v>0.76</v>
      </c>
      <c r="R109" s="151">
        <v>0.74</v>
      </c>
      <c r="S109" s="151">
        <v>0.76</v>
      </c>
      <c r="T109" s="151">
        <v>0.72</v>
      </c>
      <c r="U109" s="151">
        <v>0.77</v>
      </c>
      <c r="V109" s="151">
        <v>0.74</v>
      </c>
      <c r="W109" s="151">
        <v>0.74</v>
      </c>
      <c r="X109" s="151">
        <v>0.74</v>
      </c>
      <c r="Y109" s="151">
        <v>0.74</v>
      </c>
      <c r="Z109" s="151">
        <v>0.74</v>
      </c>
      <c r="AA109" s="151">
        <v>0.77</v>
      </c>
      <c r="AB109" s="151">
        <v>0.8</v>
      </c>
      <c r="AC109" s="151">
        <v>0.84</v>
      </c>
      <c r="AD109" s="151">
        <v>0.88</v>
      </c>
      <c r="AE109" s="151">
        <v>0.92</v>
      </c>
      <c r="AF109" s="151">
        <v>0.95000000000000007</v>
      </c>
      <c r="AG109" s="151">
        <v>0.99</v>
      </c>
      <c r="AH109" s="151">
        <v>1.03</v>
      </c>
      <c r="AI109" s="151">
        <v>1.06</v>
      </c>
      <c r="AJ109" s="151">
        <v>1.1000000000000001</v>
      </c>
      <c r="AK109" s="151">
        <v>1.1300000000000001</v>
      </c>
      <c r="AL109" s="151">
        <v>1.17</v>
      </c>
      <c r="AM109" s="151">
        <v>1.18</v>
      </c>
      <c r="AN109" s="151">
        <v>1.22</v>
      </c>
      <c r="AO109" s="151">
        <v>1.22</v>
      </c>
      <c r="AP109" s="151">
        <v>1.23</v>
      </c>
      <c r="AQ109" s="151">
        <v>1.23</v>
      </c>
      <c r="AR109" s="151">
        <v>1.21</v>
      </c>
      <c r="AS109" s="151">
        <v>1.18</v>
      </c>
      <c r="AT109" s="151">
        <v>1.1500000000000001</v>
      </c>
      <c r="AU109" s="151">
        <v>1.1200000000000001</v>
      </c>
      <c r="AV109" s="151">
        <v>1.1200000000000001</v>
      </c>
      <c r="AW109" s="151">
        <v>1.08</v>
      </c>
      <c r="AX109" s="151">
        <v>1.06</v>
      </c>
      <c r="AY109" s="151">
        <v>1.05</v>
      </c>
      <c r="AZ109" s="151">
        <v>1.04</v>
      </c>
      <c r="BA109" s="151">
        <v>1.04</v>
      </c>
      <c r="BB109" s="151">
        <v>1.01</v>
      </c>
      <c r="BC109" s="151">
        <v>1</v>
      </c>
      <c r="BD109" s="151">
        <v>1</v>
      </c>
      <c r="BE109" s="151">
        <v>0.98</v>
      </c>
      <c r="BF109" s="151">
        <v>0.95000000000000007</v>
      </c>
      <c r="BG109" s="151">
        <v>0.95000000000000007</v>
      </c>
      <c r="BH109" s="151">
        <v>0.93</v>
      </c>
      <c r="BI109" s="151">
        <v>0.91</v>
      </c>
      <c r="BJ109" s="151">
        <v>0.91</v>
      </c>
      <c r="BK109" s="151">
        <v>0.87</v>
      </c>
      <c r="BL109" s="151">
        <v>0.88</v>
      </c>
      <c r="BM109" s="6"/>
    </row>
    <row r="110" spans="1:67" ht="15" outlineLevel="1" x14ac:dyDescent="0.35">
      <c r="A110" s="11"/>
      <c r="B110" s="30" t="s">
        <v>12</v>
      </c>
      <c r="C110" s="32"/>
      <c r="D110" s="151">
        <v>1.0900000000000001</v>
      </c>
      <c r="E110" s="151">
        <v>1.0900000000000001</v>
      </c>
      <c r="F110" s="151">
        <v>1.08</v>
      </c>
      <c r="G110" s="151">
        <v>1.07</v>
      </c>
      <c r="H110" s="151">
        <v>1.07</v>
      </c>
      <c r="I110" s="151">
        <v>1.08</v>
      </c>
      <c r="J110" s="151">
        <v>1.08</v>
      </c>
      <c r="K110" s="151">
        <v>1.0900000000000001</v>
      </c>
      <c r="L110" s="151">
        <v>1.1000000000000001</v>
      </c>
      <c r="M110" s="151">
        <v>1.1100000000000001</v>
      </c>
      <c r="N110" s="151">
        <v>1.1100000000000001</v>
      </c>
      <c r="O110" s="151">
        <v>1.1200000000000001</v>
      </c>
      <c r="P110" s="151">
        <v>1.1000000000000001</v>
      </c>
      <c r="Q110" s="151">
        <v>1.1100000000000001</v>
      </c>
      <c r="R110" s="151">
        <v>1.04</v>
      </c>
      <c r="S110" s="151">
        <v>1.06</v>
      </c>
      <c r="T110" s="151">
        <v>1</v>
      </c>
      <c r="U110" s="151">
        <v>1.03</v>
      </c>
      <c r="V110" s="151">
        <v>0.99</v>
      </c>
      <c r="W110" s="151">
        <v>0.97</v>
      </c>
      <c r="X110" s="151">
        <v>0.96</v>
      </c>
      <c r="Y110" s="151">
        <v>0.93</v>
      </c>
      <c r="Z110" s="151">
        <v>0.91</v>
      </c>
      <c r="AA110" s="151">
        <v>0.92</v>
      </c>
      <c r="AB110" s="151">
        <v>0.92</v>
      </c>
      <c r="AC110" s="151">
        <v>0.95000000000000007</v>
      </c>
      <c r="AD110" s="151">
        <v>0.96</v>
      </c>
      <c r="AE110" s="151">
        <v>0.98</v>
      </c>
      <c r="AF110" s="151">
        <v>1</v>
      </c>
      <c r="AG110" s="151">
        <v>1.02</v>
      </c>
      <c r="AH110" s="151">
        <v>1.04</v>
      </c>
      <c r="AI110" s="151">
        <v>1.06</v>
      </c>
      <c r="AJ110" s="151">
        <v>1.0900000000000001</v>
      </c>
      <c r="AK110" s="151">
        <v>1.1200000000000001</v>
      </c>
      <c r="AL110" s="151">
        <v>1.1400000000000001</v>
      </c>
      <c r="AM110" s="151">
        <v>1.17</v>
      </c>
      <c r="AN110" s="151">
        <v>1.19</v>
      </c>
      <c r="AO110" s="151">
        <v>1.19</v>
      </c>
      <c r="AP110" s="151">
        <v>1.19</v>
      </c>
      <c r="AQ110" s="151">
        <v>1.18</v>
      </c>
      <c r="AR110" s="151">
        <v>1.17</v>
      </c>
      <c r="AS110" s="151">
        <v>1.1400000000000001</v>
      </c>
      <c r="AT110" s="151">
        <v>1.1100000000000001</v>
      </c>
      <c r="AU110" s="151">
        <v>1.0900000000000001</v>
      </c>
      <c r="AV110" s="151">
        <v>1.07</v>
      </c>
      <c r="AW110" s="151">
        <v>1.03</v>
      </c>
      <c r="AX110" s="151">
        <v>1.02</v>
      </c>
      <c r="AY110" s="151">
        <v>0.99</v>
      </c>
      <c r="AZ110" s="151">
        <v>0.97</v>
      </c>
      <c r="BA110" s="151">
        <v>0.95000000000000007</v>
      </c>
      <c r="BB110" s="151">
        <v>0.93</v>
      </c>
      <c r="BC110" s="151">
        <v>0.92</v>
      </c>
      <c r="BD110" s="151">
        <v>0.9</v>
      </c>
      <c r="BE110" s="151">
        <v>0.89</v>
      </c>
      <c r="BF110" s="151">
        <v>0.88</v>
      </c>
      <c r="BG110" s="151">
        <v>0.87</v>
      </c>
      <c r="BH110" s="151">
        <v>0.86</v>
      </c>
      <c r="BI110" s="151">
        <v>0.83000000000000007</v>
      </c>
      <c r="BJ110" s="151">
        <v>0.82000000000000006</v>
      </c>
      <c r="BK110" s="151">
        <v>0.82000000000000006</v>
      </c>
      <c r="BL110" s="151">
        <v>0.81</v>
      </c>
      <c r="BM110" s="6"/>
    </row>
    <row r="111" spans="1:67" ht="15" outlineLevel="1" x14ac:dyDescent="0.35">
      <c r="A111" s="11"/>
      <c r="B111" s="30" t="s">
        <v>13</v>
      </c>
      <c r="C111" s="32"/>
      <c r="D111" s="151">
        <v>1.22</v>
      </c>
      <c r="E111" s="151">
        <v>1.25</v>
      </c>
      <c r="F111" s="151">
        <v>1.23</v>
      </c>
      <c r="G111" s="151">
        <v>1.24</v>
      </c>
      <c r="H111" s="151">
        <v>1.28</v>
      </c>
      <c r="I111" s="151">
        <v>1.26</v>
      </c>
      <c r="J111" s="151">
        <v>1.26</v>
      </c>
      <c r="K111" s="151">
        <v>1.31</v>
      </c>
      <c r="L111" s="151">
        <v>1.31</v>
      </c>
      <c r="M111" s="151">
        <v>1.29</v>
      </c>
      <c r="N111" s="151">
        <v>1.27</v>
      </c>
      <c r="O111" s="151">
        <v>1.29</v>
      </c>
      <c r="P111" s="151">
        <v>1.28</v>
      </c>
      <c r="Q111" s="151">
        <v>1.27</v>
      </c>
      <c r="R111" s="151">
        <v>1.22</v>
      </c>
      <c r="S111" s="151">
        <v>1.22</v>
      </c>
      <c r="T111" s="151">
        <v>1.1500000000000001</v>
      </c>
      <c r="U111" s="151">
        <v>1.21</v>
      </c>
      <c r="V111" s="151">
        <v>1.0900000000000001</v>
      </c>
      <c r="W111" s="151">
        <v>1.0900000000000001</v>
      </c>
      <c r="X111" s="151">
        <v>1.0900000000000001</v>
      </c>
      <c r="Y111" s="151">
        <v>1.0900000000000001</v>
      </c>
      <c r="Z111" s="151">
        <v>1.05</v>
      </c>
      <c r="AA111" s="151">
        <v>1.0900000000000001</v>
      </c>
      <c r="AB111" s="151">
        <v>1.08</v>
      </c>
      <c r="AC111" s="151">
        <v>1.08</v>
      </c>
      <c r="AD111" s="151">
        <v>1.1300000000000001</v>
      </c>
      <c r="AE111" s="151">
        <v>1.0900000000000001</v>
      </c>
      <c r="AF111" s="151">
        <v>1.17</v>
      </c>
      <c r="AG111" s="151">
        <v>1.18</v>
      </c>
      <c r="AH111" s="151">
        <v>1.18</v>
      </c>
      <c r="AI111" s="151">
        <v>1.27</v>
      </c>
      <c r="AJ111" s="151">
        <v>1.19</v>
      </c>
      <c r="AK111" s="151">
        <v>1.25</v>
      </c>
      <c r="AL111" s="151">
        <v>1.33</v>
      </c>
      <c r="AM111" s="151">
        <v>1.36</v>
      </c>
      <c r="AN111" s="151">
        <v>1.3800000000000001</v>
      </c>
      <c r="AO111" s="151">
        <v>1.31</v>
      </c>
      <c r="AP111" s="151">
        <v>1.42</v>
      </c>
      <c r="AQ111" s="151">
        <v>1.32</v>
      </c>
      <c r="AR111" s="151">
        <v>1.31</v>
      </c>
      <c r="AS111" s="151">
        <v>1.31</v>
      </c>
      <c r="AT111" s="151">
        <v>1.28</v>
      </c>
      <c r="AU111" s="151">
        <v>1.24</v>
      </c>
      <c r="AV111" s="151">
        <v>1.22</v>
      </c>
      <c r="AW111" s="151">
        <v>1.21</v>
      </c>
      <c r="AX111" s="151">
        <v>1.1000000000000001</v>
      </c>
      <c r="AY111" s="151">
        <v>1.17</v>
      </c>
      <c r="AZ111" s="151">
        <v>1.07</v>
      </c>
      <c r="BA111" s="151">
        <v>1.17</v>
      </c>
      <c r="BB111" s="151">
        <v>1.1100000000000001</v>
      </c>
      <c r="BC111" s="151">
        <v>0.99</v>
      </c>
      <c r="BD111" s="151">
        <v>1.06</v>
      </c>
      <c r="BE111" s="151">
        <v>0.94000000000000006</v>
      </c>
      <c r="BF111" s="151">
        <v>1.01</v>
      </c>
      <c r="BG111" s="151">
        <v>0.95000000000000007</v>
      </c>
      <c r="BH111" s="151">
        <v>0.94000000000000006</v>
      </c>
      <c r="BI111" s="151">
        <v>0.89</v>
      </c>
      <c r="BJ111" s="151">
        <v>0.94000000000000006</v>
      </c>
      <c r="BK111" s="151">
        <v>0.93</v>
      </c>
      <c r="BL111" s="151">
        <v>0.94000000000000006</v>
      </c>
      <c r="BM111" s="6"/>
    </row>
    <row r="112" spans="1:67" ht="15" outlineLevel="1" x14ac:dyDescent="0.35">
      <c r="A112" s="11"/>
      <c r="B112" s="30" t="s">
        <v>108</v>
      </c>
      <c r="C112" s="32"/>
      <c r="D112" s="151">
        <v>0.69000000000000006</v>
      </c>
      <c r="E112" s="151">
        <v>0.65</v>
      </c>
      <c r="F112" s="151">
        <v>0.67</v>
      </c>
      <c r="G112" s="151">
        <v>0.65</v>
      </c>
      <c r="H112" s="151">
        <v>0.64</v>
      </c>
      <c r="I112" s="151">
        <v>0.62</v>
      </c>
      <c r="J112" s="151">
        <v>0.61</v>
      </c>
      <c r="K112" s="151">
        <v>0.62</v>
      </c>
      <c r="L112" s="151">
        <v>0.66</v>
      </c>
      <c r="M112" s="151">
        <v>0.65</v>
      </c>
      <c r="N112" s="151">
        <v>0.68</v>
      </c>
      <c r="O112" s="151">
        <v>0.67</v>
      </c>
      <c r="P112" s="151">
        <v>0.65</v>
      </c>
      <c r="Q112" s="151">
        <v>0.67</v>
      </c>
      <c r="R112" s="151">
        <v>0.64</v>
      </c>
      <c r="S112" s="151">
        <v>0.65</v>
      </c>
      <c r="T112" s="151">
        <v>0.64</v>
      </c>
      <c r="U112" s="151">
        <v>0.65</v>
      </c>
      <c r="V112" s="151">
        <v>0.66</v>
      </c>
      <c r="W112" s="151">
        <v>0.67</v>
      </c>
      <c r="X112" s="151">
        <v>0.65</v>
      </c>
      <c r="Y112" s="151">
        <v>0.63</v>
      </c>
      <c r="Z112" s="151">
        <v>0.64</v>
      </c>
      <c r="AA112" s="151">
        <v>0.66</v>
      </c>
      <c r="AB112" s="151">
        <v>0.70000000000000007</v>
      </c>
      <c r="AC112" s="151">
        <v>0.73</v>
      </c>
      <c r="AD112" s="151">
        <v>0.77</v>
      </c>
      <c r="AE112" s="151">
        <v>0.79</v>
      </c>
      <c r="AF112" s="151">
        <v>0.81</v>
      </c>
      <c r="AG112" s="151">
        <v>0.87</v>
      </c>
      <c r="AH112" s="151">
        <v>0.88</v>
      </c>
      <c r="AI112" s="151">
        <v>0.91</v>
      </c>
      <c r="AJ112" s="151">
        <v>0.95000000000000007</v>
      </c>
      <c r="AK112" s="151">
        <v>0.97</v>
      </c>
      <c r="AL112" s="151">
        <v>1.07</v>
      </c>
      <c r="AM112" s="151">
        <v>1.03</v>
      </c>
      <c r="AN112" s="151">
        <v>1.07</v>
      </c>
      <c r="AO112" s="151">
        <v>1.08</v>
      </c>
      <c r="AP112" s="151">
        <v>1.05</v>
      </c>
      <c r="AQ112" s="151">
        <v>1.06</v>
      </c>
      <c r="AR112" s="151">
        <v>1.04</v>
      </c>
      <c r="AS112" s="151">
        <v>1</v>
      </c>
      <c r="AT112" s="151">
        <v>0.98</v>
      </c>
      <c r="AU112" s="151">
        <v>1.01</v>
      </c>
      <c r="AV112" s="151">
        <v>0.95000000000000007</v>
      </c>
      <c r="AW112" s="151">
        <v>0.99</v>
      </c>
      <c r="AX112" s="151">
        <v>0.97</v>
      </c>
      <c r="AY112" s="151">
        <v>0.91</v>
      </c>
      <c r="AZ112" s="151">
        <v>0.9</v>
      </c>
      <c r="BA112" s="151">
        <v>0.87</v>
      </c>
      <c r="BB112" s="151">
        <v>0.92</v>
      </c>
      <c r="BC112" s="151">
        <v>0.9</v>
      </c>
      <c r="BD112" s="151">
        <v>0.82000000000000006</v>
      </c>
      <c r="BE112" s="151">
        <v>0.85</v>
      </c>
      <c r="BF112" s="151">
        <v>0.83000000000000007</v>
      </c>
      <c r="BG112" s="151">
        <v>0.81</v>
      </c>
      <c r="BH112" s="151">
        <v>0.79</v>
      </c>
      <c r="BI112" s="151">
        <v>0.79</v>
      </c>
      <c r="BJ112" s="151">
        <v>0.77</v>
      </c>
      <c r="BK112" s="151">
        <v>0.75</v>
      </c>
      <c r="BL112" s="151">
        <v>0.75</v>
      </c>
      <c r="BM112" s="6"/>
    </row>
    <row r="113" spans="1:66" ht="15.6" outlineLevel="1" thickBot="1" x14ac:dyDescent="0.4">
      <c r="A113" s="11"/>
      <c r="B113" s="30" t="s">
        <v>14</v>
      </c>
      <c r="C113" s="32"/>
      <c r="D113" s="151">
        <v>1.04</v>
      </c>
      <c r="E113" s="151">
        <v>1.03</v>
      </c>
      <c r="F113" s="151">
        <v>1.02</v>
      </c>
      <c r="G113" s="151">
        <v>1.01</v>
      </c>
      <c r="H113" s="151">
        <v>1.03</v>
      </c>
      <c r="I113" s="151">
        <v>1.01</v>
      </c>
      <c r="J113" s="151">
        <v>1.04</v>
      </c>
      <c r="K113" s="151">
        <v>1.05</v>
      </c>
      <c r="L113" s="151">
        <v>1.02</v>
      </c>
      <c r="M113" s="151">
        <v>1.04</v>
      </c>
      <c r="N113" s="151">
        <v>1.06</v>
      </c>
      <c r="O113" s="151">
        <v>1.05</v>
      </c>
      <c r="P113" s="151">
        <v>1.04</v>
      </c>
      <c r="Q113" s="151">
        <v>1.05</v>
      </c>
      <c r="R113" s="151">
        <v>0.98</v>
      </c>
      <c r="S113" s="151">
        <v>1.02</v>
      </c>
      <c r="T113" s="151">
        <v>0.93</v>
      </c>
      <c r="U113" s="151">
        <v>0.97</v>
      </c>
      <c r="V113" s="151">
        <v>0.95000000000000007</v>
      </c>
      <c r="W113" s="151">
        <v>0.91</v>
      </c>
      <c r="X113" s="151">
        <v>0.9</v>
      </c>
      <c r="Y113" s="151">
        <v>0.89</v>
      </c>
      <c r="Z113" s="151">
        <v>0.87</v>
      </c>
      <c r="AA113" s="151">
        <v>0.86</v>
      </c>
      <c r="AB113" s="151">
        <v>0.87</v>
      </c>
      <c r="AC113" s="151">
        <v>0.9</v>
      </c>
      <c r="AD113" s="151">
        <v>0.93</v>
      </c>
      <c r="AE113" s="151">
        <v>0.93</v>
      </c>
      <c r="AF113" s="151">
        <v>0.96</v>
      </c>
      <c r="AG113" s="151">
        <v>0.96</v>
      </c>
      <c r="AH113" s="151">
        <v>1</v>
      </c>
      <c r="AI113" s="151">
        <v>1</v>
      </c>
      <c r="AJ113" s="151">
        <v>1.03</v>
      </c>
      <c r="AK113" s="151">
        <v>1.0414285714285714</v>
      </c>
      <c r="AL113" s="151">
        <v>1.0528571428571427</v>
      </c>
      <c r="AM113" s="151">
        <v>1.0642857142857141</v>
      </c>
      <c r="AN113" s="151">
        <v>1.0757142857142854</v>
      </c>
      <c r="AO113" s="151">
        <v>1.0871428571428567</v>
      </c>
      <c r="AP113" s="151">
        <v>1.0985714285714281</v>
      </c>
      <c r="AQ113" s="151">
        <v>1.1099999999999994</v>
      </c>
      <c r="AR113" s="151">
        <v>1.1100000000000001</v>
      </c>
      <c r="AS113" s="151">
        <v>1.0900000000000001</v>
      </c>
      <c r="AT113" s="151">
        <v>1.04</v>
      </c>
      <c r="AU113" s="151">
        <v>1.04</v>
      </c>
      <c r="AV113" s="151">
        <v>1.01</v>
      </c>
      <c r="AW113" s="151">
        <v>1</v>
      </c>
      <c r="AX113" s="151">
        <v>0.98</v>
      </c>
      <c r="AY113" s="151">
        <v>0.95000000000000007</v>
      </c>
      <c r="AZ113" s="151">
        <v>0.92</v>
      </c>
      <c r="BA113" s="151">
        <v>0.87</v>
      </c>
      <c r="BB113" s="151">
        <v>0.85</v>
      </c>
      <c r="BC113" s="151">
        <v>0.86</v>
      </c>
      <c r="BD113" s="151">
        <v>0.86</v>
      </c>
      <c r="BE113" s="151">
        <v>0.85</v>
      </c>
      <c r="BF113" s="151">
        <v>0.83000000000000007</v>
      </c>
      <c r="BG113" s="151">
        <v>0.8</v>
      </c>
      <c r="BH113" s="151">
        <v>0.79</v>
      </c>
      <c r="BI113" s="151">
        <v>0.84</v>
      </c>
      <c r="BJ113" s="151">
        <v>0.77</v>
      </c>
      <c r="BK113" s="151">
        <v>0.78</v>
      </c>
      <c r="BL113" s="151">
        <v>0.79</v>
      </c>
    </row>
    <row r="114" spans="1:66" ht="15.6" outlineLevel="1" thickBot="1" x14ac:dyDescent="0.4">
      <c r="A114" s="11"/>
      <c r="B114" s="38" t="s">
        <v>15</v>
      </c>
      <c r="C114" s="39"/>
      <c r="D114" s="152">
        <v>0.95000000000000007</v>
      </c>
      <c r="E114" s="152">
        <v>0.94000000000000006</v>
      </c>
      <c r="F114" s="152">
        <v>0.93</v>
      </c>
      <c r="G114" s="152">
        <v>0.92</v>
      </c>
      <c r="H114" s="152">
        <v>0.91</v>
      </c>
      <c r="I114" s="152">
        <v>0.9</v>
      </c>
      <c r="J114" s="152">
        <v>0.92</v>
      </c>
      <c r="K114" s="152">
        <v>0.92</v>
      </c>
      <c r="L114" s="152">
        <v>0.94000000000000006</v>
      </c>
      <c r="M114" s="152">
        <v>0.95000000000000007</v>
      </c>
      <c r="N114" s="152">
        <v>0.96</v>
      </c>
      <c r="O114" s="152">
        <v>0.95000000000000007</v>
      </c>
      <c r="P114" s="152">
        <v>0.94000000000000006</v>
      </c>
      <c r="Q114" s="152">
        <v>0.95000000000000007</v>
      </c>
      <c r="R114" s="152">
        <v>0.9</v>
      </c>
      <c r="S114" s="152">
        <v>0.93</v>
      </c>
      <c r="T114" s="152">
        <v>0.87</v>
      </c>
      <c r="U114" s="152">
        <v>0.91</v>
      </c>
      <c r="V114" s="152">
        <v>0.88</v>
      </c>
      <c r="W114" s="152">
        <v>0.87</v>
      </c>
      <c r="X114" s="152">
        <v>0.86</v>
      </c>
      <c r="Y114" s="152">
        <v>0.85</v>
      </c>
      <c r="Z114" s="152">
        <v>0.83000000000000007</v>
      </c>
      <c r="AA114" s="152">
        <v>0.85</v>
      </c>
      <c r="AB114" s="152">
        <v>0.87</v>
      </c>
      <c r="AC114" s="152">
        <v>0.9</v>
      </c>
      <c r="AD114" s="152">
        <v>0.92</v>
      </c>
      <c r="AE114" s="152">
        <v>0.95000000000000007</v>
      </c>
      <c r="AF114" s="152">
        <v>0.97</v>
      </c>
      <c r="AG114" s="152">
        <v>1</v>
      </c>
      <c r="AH114" s="152">
        <v>1.03</v>
      </c>
      <c r="AI114" s="152">
        <v>1.05</v>
      </c>
      <c r="AJ114" s="152">
        <v>1.08</v>
      </c>
      <c r="AK114" s="152">
        <v>1.1200000000000001</v>
      </c>
      <c r="AL114" s="152">
        <v>1.1500000000000001</v>
      </c>
      <c r="AM114" s="152">
        <v>1.17</v>
      </c>
      <c r="AN114" s="152">
        <v>1.2</v>
      </c>
      <c r="AO114" s="152">
        <v>1.2</v>
      </c>
      <c r="AP114" s="152">
        <v>1.2</v>
      </c>
      <c r="AQ114" s="152">
        <v>1.19</v>
      </c>
      <c r="AR114" s="152">
        <v>1.18</v>
      </c>
      <c r="AS114" s="152">
        <v>1.1500000000000001</v>
      </c>
      <c r="AT114" s="152">
        <v>1.1200000000000001</v>
      </c>
      <c r="AU114" s="152">
        <v>1.1000000000000001</v>
      </c>
      <c r="AV114" s="152">
        <v>1.08</v>
      </c>
      <c r="AW114" s="152">
        <v>1.05</v>
      </c>
      <c r="AX114" s="152">
        <v>1.03</v>
      </c>
      <c r="AY114" s="152">
        <v>1.01</v>
      </c>
      <c r="AZ114" s="152">
        <v>0.99</v>
      </c>
      <c r="BA114" s="152">
        <v>0.98</v>
      </c>
      <c r="BB114" s="152">
        <v>0.96</v>
      </c>
      <c r="BC114" s="152">
        <v>0.95000000000000007</v>
      </c>
      <c r="BD114" s="152">
        <v>0.93</v>
      </c>
      <c r="BE114" s="152">
        <v>0.92</v>
      </c>
      <c r="BF114" s="152">
        <v>0.9</v>
      </c>
      <c r="BG114" s="152">
        <v>0.89</v>
      </c>
      <c r="BH114" s="152">
        <v>0.88</v>
      </c>
      <c r="BI114" s="152">
        <v>0.86</v>
      </c>
      <c r="BJ114" s="152">
        <v>0.85</v>
      </c>
      <c r="BK114" s="152">
        <v>0.84</v>
      </c>
      <c r="BL114" s="152">
        <v>0.83000000000000007</v>
      </c>
    </row>
    <row r="115" spans="1:66" outlineLevel="1" x14ac:dyDescent="0.3">
      <c r="A115" s="11"/>
      <c r="B115" s="7"/>
      <c r="C115" s="8"/>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row>
    <row r="116" spans="1:66" x14ac:dyDescent="0.3">
      <c r="A116" s="11"/>
      <c r="B116" s="46"/>
      <c r="C116" s="8"/>
      <c r="D116" s="46"/>
      <c r="E116" s="46"/>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c r="AX116" s="46"/>
      <c r="AY116" s="46"/>
      <c r="AZ116" s="46"/>
      <c r="BA116" s="46"/>
      <c r="BB116" s="46"/>
      <c r="BC116" s="46"/>
      <c r="BD116" s="46"/>
      <c r="BE116" s="46"/>
      <c r="BF116" s="46"/>
      <c r="BG116" s="46"/>
      <c r="BH116" s="46"/>
      <c r="BI116" s="46"/>
      <c r="BJ116" s="46"/>
      <c r="BK116" s="46"/>
      <c r="BL116" s="46"/>
    </row>
    <row r="117" spans="1:66" ht="15" x14ac:dyDescent="0.35">
      <c r="A117" s="11"/>
      <c r="B117" s="148"/>
      <c r="C117" s="25"/>
      <c r="D117" s="148"/>
      <c r="E117" s="148"/>
      <c r="F117" s="148"/>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c r="BI117" s="148"/>
      <c r="BJ117" s="148"/>
      <c r="BK117" s="148"/>
      <c r="BL117" s="148"/>
      <c r="BM117" s="6"/>
    </row>
    <row r="118" spans="1:66" s="12" customFormat="1" ht="18.600000000000001" x14ac:dyDescent="0.35">
      <c r="A118" s="12" t="s">
        <v>133</v>
      </c>
    </row>
    <row r="119" spans="1:66" x14ac:dyDescent="0.3">
      <c r="A119" s="11"/>
      <c r="B119" s="8"/>
      <c r="C119" s="8"/>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row>
    <row r="120" spans="1:66" ht="15.6" outlineLevel="1" thickBot="1" x14ac:dyDescent="0.4">
      <c r="A120" s="11"/>
      <c r="B120" s="99" t="s">
        <v>76</v>
      </c>
      <c r="C120" s="25"/>
      <c r="D120" s="148"/>
      <c r="E120" s="148"/>
      <c r="F120" s="148"/>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c r="AC120" s="148"/>
      <c r="AD120" s="148"/>
      <c r="AE120" s="148"/>
      <c r="AF120" s="148"/>
      <c r="AG120" s="148"/>
      <c r="AH120" s="148"/>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c r="BI120" s="148"/>
      <c r="BJ120" s="148"/>
      <c r="BK120" s="148"/>
      <c r="BL120" s="148"/>
    </row>
    <row r="121" spans="1:66" ht="20.399999999999999" outlineLevel="1" x14ac:dyDescent="0.35">
      <c r="A121" s="11"/>
      <c r="B121" s="3" t="s">
        <v>168</v>
      </c>
      <c r="C121" s="3"/>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row>
    <row r="122" spans="1:66" ht="16.8" outlineLevel="1" thickBot="1" x14ac:dyDescent="0.4">
      <c r="A122" s="11"/>
      <c r="B122" s="4" t="s">
        <v>158</v>
      </c>
      <c r="C122" s="4"/>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c r="BC122" s="10"/>
      <c r="BD122" s="10"/>
      <c r="BE122" s="10"/>
      <c r="BF122" s="10"/>
      <c r="BG122" s="10"/>
      <c r="BH122" s="10"/>
      <c r="BI122" s="10"/>
      <c r="BJ122" s="10"/>
      <c r="BK122" s="10"/>
      <c r="BL122" s="10"/>
    </row>
    <row r="123" spans="1:66" ht="15.6" outlineLevel="1" thickBot="1" x14ac:dyDescent="0.4">
      <c r="B123" s="27" t="s">
        <v>17</v>
      </c>
      <c r="C123" s="28"/>
      <c r="D123" s="27">
        <v>2000</v>
      </c>
      <c r="E123" s="27">
        <f>D123+1</f>
        <v>2001</v>
      </c>
      <c r="F123" s="27">
        <f t="shared" ref="F123:BB123" si="125">E123+1</f>
        <v>2002</v>
      </c>
      <c r="G123" s="27">
        <f t="shared" si="125"/>
        <v>2003</v>
      </c>
      <c r="H123" s="27">
        <f t="shared" si="125"/>
        <v>2004</v>
      </c>
      <c r="I123" s="27">
        <f t="shared" si="125"/>
        <v>2005</v>
      </c>
      <c r="J123" s="27">
        <f t="shared" si="125"/>
        <v>2006</v>
      </c>
      <c r="K123" s="27">
        <f t="shared" si="125"/>
        <v>2007</v>
      </c>
      <c r="L123" s="27">
        <f t="shared" si="125"/>
        <v>2008</v>
      </c>
      <c r="M123" s="27">
        <f t="shared" si="125"/>
        <v>2009</v>
      </c>
      <c r="N123" s="27">
        <f t="shared" si="125"/>
        <v>2010</v>
      </c>
      <c r="O123" s="27">
        <f t="shared" si="125"/>
        <v>2011</v>
      </c>
      <c r="P123" s="27">
        <f t="shared" si="125"/>
        <v>2012</v>
      </c>
      <c r="Q123" s="27">
        <f t="shared" si="125"/>
        <v>2013</v>
      </c>
      <c r="R123" s="27">
        <f t="shared" si="125"/>
        <v>2014</v>
      </c>
      <c r="S123" s="27">
        <f t="shared" si="125"/>
        <v>2015</v>
      </c>
      <c r="T123" s="27">
        <f t="shared" si="125"/>
        <v>2016</v>
      </c>
      <c r="U123" s="27">
        <f t="shared" si="125"/>
        <v>2017</v>
      </c>
      <c r="V123" s="27">
        <f t="shared" si="125"/>
        <v>2018</v>
      </c>
      <c r="W123" s="27">
        <f t="shared" si="125"/>
        <v>2019</v>
      </c>
      <c r="X123" s="27">
        <f t="shared" si="125"/>
        <v>2020</v>
      </c>
      <c r="Y123" s="27">
        <f t="shared" si="125"/>
        <v>2021</v>
      </c>
      <c r="Z123" s="27">
        <f t="shared" si="125"/>
        <v>2022</v>
      </c>
      <c r="AA123" s="27">
        <f t="shared" si="125"/>
        <v>2023</v>
      </c>
      <c r="AB123" s="27">
        <f t="shared" si="125"/>
        <v>2024</v>
      </c>
      <c r="AC123" s="27">
        <f t="shared" si="125"/>
        <v>2025</v>
      </c>
      <c r="AD123" s="27">
        <f t="shared" si="125"/>
        <v>2026</v>
      </c>
      <c r="AE123" s="27">
        <f t="shared" si="125"/>
        <v>2027</v>
      </c>
      <c r="AF123" s="27">
        <f t="shared" si="125"/>
        <v>2028</v>
      </c>
      <c r="AG123" s="27">
        <f t="shared" si="125"/>
        <v>2029</v>
      </c>
      <c r="AH123" s="27">
        <f t="shared" si="125"/>
        <v>2030</v>
      </c>
      <c r="AI123" s="27">
        <f t="shared" si="125"/>
        <v>2031</v>
      </c>
      <c r="AJ123" s="27">
        <f t="shared" si="125"/>
        <v>2032</v>
      </c>
      <c r="AK123" s="27">
        <f t="shared" si="125"/>
        <v>2033</v>
      </c>
      <c r="AL123" s="27">
        <f t="shared" si="125"/>
        <v>2034</v>
      </c>
      <c r="AM123" s="27">
        <f t="shared" si="125"/>
        <v>2035</v>
      </c>
      <c r="AN123" s="27">
        <f t="shared" si="125"/>
        <v>2036</v>
      </c>
      <c r="AO123" s="27">
        <f t="shared" si="125"/>
        <v>2037</v>
      </c>
      <c r="AP123" s="27">
        <f t="shared" si="125"/>
        <v>2038</v>
      </c>
      <c r="AQ123" s="27">
        <f t="shared" si="125"/>
        <v>2039</v>
      </c>
      <c r="AR123" s="27">
        <f t="shared" si="125"/>
        <v>2040</v>
      </c>
      <c r="AS123" s="27">
        <f t="shared" si="125"/>
        <v>2041</v>
      </c>
      <c r="AT123" s="27">
        <f t="shared" si="125"/>
        <v>2042</v>
      </c>
      <c r="AU123" s="27">
        <f t="shared" si="125"/>
        <v>2043</v>
      </c>
      <c r="AV123" s="27">
        <f t="shared" si="125"/>
        <v>2044</v>
      </c>
      <c r="AW123" s="27">
        <f t="shared" si="125"/>
        <v>2045</v>
      </c>
      <c r="AX123" s="27">
        <f t="shared" si="125"/>
        <v>2046</v>
      </c>
      <c r="AY123" s="27">
        <f t="shared" si="125"/>
        <v>2047</v>
      </c>
      <c r="AZ123" s="27">
        <f t="shared" si="125"/>
        <v>2048</v>
      </c>
      <c r="BA123" s="27">
        <f t="shared" si="125"/>
        <v>2049</v>
      </c>
      <c r="BB123" s="27">
        <f t="shared" si="125"/>
        <v>2050</v>
      </c>
      <c r="BC123" s="27">
        <f t="shared" ref="BC123" si="126">BB123+1</f>
        <v>2051</v>
      </c>
      <c r="BD123" s="27">
        <f t="shared" ref="BD123" si="127">BC123+1</f>
        <v>2052</v>
      </c>
      <c r="BE123" s="27">
        <f t="shared" ref="BE123" si="128">BD123+1</f>
        <v>2053</v>
      </c>
      <c r="BF123" s="27">
        <f t="shared" ref="BF123" si="129">BE123+1</f>
        <v>2054</v>
      </c>
      <c r="BG123" s="27">
        <f t="shared" ref="BG123" si="130">BF123+1</f>
        <v>2055</v>
      </c>
      <c r="BH123" s="27">
        <f t="shared" ref="BH123" si="131">BG123+1</f>
        <v>2056</v>
      </c>
      <c r="BI123" s="27">
        <f t="shared" ref="BI123" si="132">BH123+1</f>
        <v>2057</v>
      </c>
      <c r="BJ123" s="27">
        <f t="shared" ref="BJ123" si="133">BI123+1</f>
        <v>2058</v>
      </c>
      <c r="BK123" s="27">
        <f t="shared" ref="BK123" si="134">BJ123+1</f>
        <v>2059</v>
      </c>
      <c r="BL123" s="27">
        <f t="shared" ref="BL123" si="135">BK123+1</f>
        <v>2060</v>
      </c>
    </row>
    <row r="124" spans="1:66" ht="15" outlineLevel="1" x14ac:dyDescent="0.35">
      <c r="A124" s="11"/>
      <c r="B124" s="30" t="s">
        <v>18</v>
      </c>
      <c r="C124" s="29"/>
      <c r="D124" s="150">
        <v>0.77254388470184521</v>
      </c>
      <c r="E124" s="150">
        <v>0.77985765749060298</v>
      </c>
      <c r="F124" s="150">
        <v>0.78609458901860219</v>
      </c>
      <c r="G124" s="150">
        <v>0.79184576349546798</v>
      </c>
      <c r="H124" s="150">
        <v>0.79725922191772547</v>
      </c>
      <c r="I124" s="150">
        <v>0.80273671056976814</v>
      </c>
      <c r="J124" s="150">
        <v>0.80838385436353566</v>
      </c>
      <c r="K124" s="150">
        <v>0.81291265816541225</v>
      </c>
      <c r="L124" s="150">
        <v>0.81779636247906673</v>
      </c>
      <c r="M124" s="150">
        <v>0.82243197973674254</v>
      </c>
      <c r="N124" s="150">
        <v>0.82749365316636592</v>
      </c>
      <c r="O124" s="150">
        <v>0.83306011353975562</v>
      </c>
      <c r="P124" s="150">
        <v>0.83810076124517952</v>
      </c>
      <c r="Q124" s="150">
        <v>0.84370037046390689</v>
      </c>
      <c r="R124" s="150">
        <v>0.84948795437554681</v>
      </c>
      <c r="S124" s="150">
        <v>0.85608749876879098</v>
      </c>
      <c r="T124" s="150">
        <v>0.86131928514010236</v>
      </c>
      <c r="U124" s="150">
        <v>0.86526458677192253</v>
      </c>
      <c r="V124" s="150">
        <v>0.86893125129954063</v>
      </c>
      <c r="W124" s="150">
        <v>0.87237052991877273</v>
      </c>
      <c r="X124" s="150">
        <v>0.87575633056938118</v>
      </c>
      <c r="Y124" s="150">
        <v>0.87870780735375686</v>
      </c>
      <c r="Z124" s="150">
        <v>0.88172482974122324</v>
      </c>
      <c r="AA124" s="150">
        <v>0.88495740683251201</v>
      </c>
      <c r="AB124" s="150">
        <v>0.8879762634338263</v>
      </c>
      <c r="AC124" s="150">
        <v>0.89143292831038112</v>
      </c>
      <c r="AD124" s="150">
        <v>0.89496095893992678</v>
      </c>
      <c r="AE124" s="150">
        <v>0.8982497908736331</v>
      </c>
      <c r="AF124" s="150">
        <v>0.90090350424783283</v>
      </c>
      <c r="AG124" s="150">
        <v>0.90323548967514444</v>
      </c>
      <c r="AH124" s="150">
        <v>0.90535470963040521</v>
      </c>
      <c r="AI124" s="150">
        <v>0.90736399230912768</v>
      </c>
      <c r="AJ124" s="150">
        <v>0.90933021356243493</v>
      </c>
      <c r="AK124" s="150">
        <v>0.91056096966884592</v>
      </c>
      <c r="AL124" s="150">
        <v>0.91161574304725279</v>
      </c>
      <c r="AM124" s="150">
        <v>0.91235848507922612</v>
      </c>
      <c r="AN124" s="150">
        <v>0.91289429230060715</v>
      </c>
      <c r="AO124" s="150">
        <v>0.91350647862820011</v>
      </c>
      <c r="AP124" s="150">
        <v>0.91392284826850945</v>
      </c>
      <c r="AQ124" s="150">
        <v>0.91433252692758815</v>
      </c>
      <c r="AR124" s="150">
        <v>0.91472233200584219</v>
      </c>
      <c r="AS124" s="150">
        <v>0.91512513563135189</v>
      </c>
      <c r="AT124" s="150">
        <v>0.91531850904323708</v>
      </c>
      <c r="AU124" s="150">
        <v>0.91608930360703056</v>
      </c>
      <c r="AV124" s="150">
        <v>0.91698870588974613</v>
      </c>
      <c r="AW124" s="150">
        <v>0.9180601153996748</v>
      </c>
      <c r="AX124" s="150">
        <v>0.91949941964147541</v>
      </c>
      <c r="AY124" s="150">
        <v>0.92091091829625449</v>
      </c>
      <c r="AZ124" s="150">
        <v>0.92246917604623391</v>
      </c>
      <c r="BA124" s="150">
        <v>0.92395625846371576</v>
      </c>
      <c r="BB124" s="150">
        <v>0.9250588817620472</v>
      </c>
      <c r="BC124" s="150">
        <v>0.92637446475639285</v>
      </c>
      <c r="BD124" s="150">
        <v>0.92758477379682902</v>
      </c>
      <c r="BE124" s="150">
        <v>0.92893770350587923</v>
      </c>
      <c r="BF124" s="150">
        <v>0.93017519888333589</v>
      </c>
      <c r="BG124" s="150">
        <f>BF124</f>
        <v>0.93017519888333589</v>
      </c>
      <c r="BH124" s="150">
        <f t="shared" ref="BH124:BL124" si="136">BG124</f>
        <v>0.93017519888333589</v>
      </c>
      <c r="BI124" s="150">
        <f t="shared" si="136"/>
        <v>0.93017519888333589</v>
      </c>
      <c r="BJ124" s="150">
        <f t="shared" si="136"/>
        <v>0.93017519888333589</v>
      </c>
      <c r="BK124" s="150">
        <f t="shared" si="136"/>
        <v>0.93017519888333589</v>
      </c>
      <c r="BL124" s="150">
        <f t="shared" si="136"/>
        <v>0.93017519888333589</v>
      </c>
    </row>
    <row r="125" spans="1:66" ht="15" outlineLevel="1" x14ac:dyDescent="0.35">
      <c r="A125" s="11"/>
      <c r="B125" s="30" t="s">
        <v>19</v>
      </c>
      <c r="C125" s="32"/>
      <c r="D125" s="150">
        <v>0.84970680432103418</v>
      </c>
      <c r="E125" s="150">
        <v>0.85748099894569052</v>
      </c>
      <c r="F125" s="150">
        <v>0.86321070873554751</v>
      </c>
      <c r="G125" s="150">
        <v>0.86866633614614763</v>
      </c>
      <c r="H125" s="150">
        <v>0.87382986072567037</v>
      </c>
      <c r="I125" s="150">
        <v>0.87869626715819582</v>
      </c>
      <c r="J125" s="150">
        <v>0.8833445569514442</v>
      </c>
      <c r="K125" s="150">
        <v>0.88863917936779036</v>
      </c>
      <c r="L125" s="150">
        <v>0.89327473167579574</v>
      </c>
      <c r="M125" s="150">
        <v>0.89749296365531217</v>
      </c>
      <c r="N125" s="150">
        <v>0.90174833817825795</v>
      </c>
      <c r="O125" s="150">
        <v>0.90620360332884298</v>
      </c>
      <c r="P125" s="150">
        <v>0.90993082502759171</v>
      </c>
      <c r="Q125" s="150">
        <v>0.91355155440427094</v>
      </c>
      <c r="R125" s="150">
        <v>0.91682929064421426</v>
      </c>
      <c r="S125" s="150">
        <v>0.92135462932862466</v>
      </c>
      <c r="T125" s="150">
        <v>0.9242708333661358</v>
      </c>
      <c r="U125" s="150">
        <v>0.92817161036904872</v>
      </c>
      <c r="V125" s="150">
        <v>0.93167001604714217</v>
      </c>
      <c r="W125" s="150">
        <v>0.93522607913194045</v>
      </c>
      <c r="X125" s="150">
        <v>0.93850471790583001</v>
      </c>
      <c r="Y125" s="150">
        <v>0.94173882500025452</v>
      </c>
      <c r="Z125" s="150">
        <v>0.94402357434676765</v>
      </c>
      <c r="AA125" s="150">
        <v>0.94624299392393985</v>
      </c>
      <c r="AB125" s="150">
        <v>0.94798104254421145</v>
      </c>
      <c r="AC125" s="150">
        <v>0.94965147246556858</v>
      </c>
      <c r="AD125" s="150">
        <v>0.95106759152047571</v>
      </c>
      <c r="AE125" s="150">
        <v>0.95255664838234833</v>
      </c>
      <c r="AF125" s="150">
        <v>0.95369838087128833</v>
      </c>
      <c r="AG125" s="150">
        <v>0.95467330910879178</v>
      </c>
      <c r="AH125" s="150">
        <v>0.95553961537189824</v>
      </c>
      <c r="AI125" s="150">
        <v>0.95624063986147378</v>
      </c>
      <c r="AJ125" s="150">
        <v>0.95692319880253163</v>
      </c>
      <c r="AK125" s="150">
        <v>0.95760059334674474</v>
      </c>
      <c r="AL125" s="150">
        <v>0.95813978255966192</v>
      </c>
      <c r="AM125" s="150">
        <v>0.95858241485772333</v>
      </c>
      <c r="AN125" s="150">
        <v>0.95898761600872906</v>
      </c>
      <c r="AO125" s="150">
        <v>0.95943272634678323</v>
      </c>
      <c r="AP125" s="150">
        <v>0.95975000093438689</v>
      </c>
      <c r="AQ125" s="150">
        <v>0.9600916642242322</v>
      </c>
      <c r="AR125" s="150">
        <v>0.96040890719595773</v>
      </c>
      <c r="AS125" s="150">
        <v>0.96085898947075998</v>
      </c>
      <c r="AT125" s="150">
        <v>0.96111126132841995</v>
      </c>
      <c r="AU125" s="150">
        <v>0.96194497112388133</v>
      </c>
      <c r="AV125" s="150">
        <v>0.96284370526175678</v>
      </c>
      <c r="AW125" s="150">
        <v>0.96406826423298331</v>
      </c>
      <c r="AX125" s="150">
        <v>0.96556681032055514</v>
      </c>
      <c r="AY125" s="150">
        <v>0.9673354189218174</v>
      </c>
      <c r="AZ125" s="150">
        <v>0.96893584643734232</v>
      </c>
      <c r="BA125" s="150">
        <v>0.97075087244536296</v>
      </c>
      <c r="BB125" s="150">
        <v>0.9723277424985215</v>
      </c>
      <c r="BC125" s="150">
        <v>0.97404169606289681</v>
      </c>
      <c r="BD125" s="150">
        <v>0.97574207495896126</v>
      </c>
      <c r="BE125" s="150">
        <v>0.97770104410790448</v>
      </c>
      <c r="BF125" s="150">
        <v>0.97937361504568221</v>
      </c>
      <c r="BG125" s="150">
        <v>0.98086786467847575</v>
      </c>
      <c r="BH125" s="150">
        <v>0.98225454312041105</v>
      </c>
      <c r="BI125" s="150">
        <v>0.98353000727994444</v>
      </c>
      <c r="BJ125" s="150">
        <v>0.98482434206209712</v>
      </c>
      <c r="BK125" s="150">
        <v>0.98595877650611197</v>
      </c>
      <c r="BL125" s="150">
        <v>0.98684088706766693</v>
      </c>
    </row>
    <row r="126" spans="1:66" ht="15" outlineLevel="1" x14ac:dyDescent="0.35">
      <c r="A126" s="11"/>
      <c r="B126" s="30" t="s">
        <v>20</v>
      </c>
      <c r="C126" s="32"/>
      <c r="D126" s="150">
        <v>0.69260987726014211</v>
      </c>
      <c r="E126" s="150">
        <v>0.69601134351770266</v>
      </c>
      <c r="F126" s="150">
        <v>0.70018918326767454</v>
      </c>
      <c r="G126" s="150">
        <v>0.70606077220809238</v>
      </c>
      <c r="H126" s="150">
        <v>0.71281800529474848</v>
      </c>
      <c r="I126" s="150">
        <v>0.71711334203372701</v>
      </c>
      <c r="J126" s="150">
        <v>0.72121850801126541</v>
      </c>
      <c r="K126" s="150">
        <v>0.72700337053594388</v>
      </c>
      <c r="L126" s="150">
        <v>0.73181677227630781</v>
      </c>
      <c r="M126" s="150">
        <v>0.73603468583615295</v>
      </c>
      <c r="N126" s="150">
        <v>0.74036721955593776</v>
      </c>
      <c r="O126" s="150">
        <v>0.74469513087788208</v>
      </c>
      <c r="P126" s="150">
        <v>0.75049915105492471</v>
      </c>
      <c r="Q126" s="150">
        <v>0.75699822795409966</v>
      </c>
      <c r="R126" s="150">
        <v>0.76163879042638882</v>
      </c>
      <c r="S126" s="150">
        <v>0.76500638250407427</v>
      </c>
      <c r="T126" s="150">
        <v>0.76912968488943068</v>
      </c>
      <c r="U126" s="150">
        <v>0.77164030408201612</v>
      </c>
      <c r="V126" s="150">
        <v>0.77396215274416824</v>
      </c>
      <c r="W126" s="150">
        <v>0.77631176237040478</v>
      </c>
      <c r="X126" s="150">
        <v>0.77887060739907354</v>
      </c>
      <c r="Y126" s="150">
        <v>0.78115265671802903</v>
      </c>
      <c r="Z126" s="150">
        <v>0.78305921474758111</v>
      </c>
      <c r="AA126" s="150">
        <v>0.78473225523090884</v>
      </c>
      <c r="AB126" s="150">
        <v>0.78608897548582035</v>
      </c>
      <c r="AC126" s="150">
        <v>0.78741188374806181</v>
      </c>
      <c r="AD126" s="150">
        <v>0.7885953475674593</v>
      </c>
      <c r="AE126" s="150">
        <v>0.7897293411827766</v>
      </c>
      <c r="AF126" s="150">
        <v>0.79107962648310337</v>
      </c>
      <c r="AG126" s="150">
        <v>0.79271952516938271</v>
      </c>
      <c r="AH126" s="150">
        <v>0.79477264290234151</v>
      </c>
      <c r="AI126" s="150">
        <v>0.79643055785415262</v>
      </c>
      <c r="AJ126" s="150">
        <v>0.79812946096712356</v>
      </c>
      <c r="AK126" s="150">
        <v>0.80024313846311901</v>
      </c>
      <c r="AL126" s="150">
        <v>0.80221254971277112</v>
      </c>
      <c r="AM126" s="150">
        <v>0.8041121338543451</v>
      </c>
      <c r="AN126" s="150">
        <v>0.80614548556366317</v>
      </c>
      <c r="AO126" s="150">
        <v>0.80830808148532118</v>
      </c>
      <c r="AP126" s="150">
        <v>0.81068549329601625</v>
      </c>
      <c r="AQ126" s="150">
        <v>0.8137254580551514</v>
      </c>
      <c r="AR126" s="150">
        <v>0.81623248503494827</v>
      </c>
      <c r="AS126" s="150">
        <v>0.81897210103782636</v>
      </c>
      <c r="AT126" s="150">
        <v>0.82175415818880737</v>
      </c>
      <c r="AU126" s="150">
        <v>0.82559563481945253</v>
      </c>
      <c r="AV126" s="150">
        <v>0.82939988891830563</v>
      </c>
      <c r="AW126" s="150">
        <v>0.83357047416406915</v>
      </c>
      <c r="AX126" s="150">
        <v>0.83837555743391223</v>
      </c>
      <c r="AY126" s="150">
        <v>0.84261690260390132</v>
      </c>
      <c r="AZ126" s="150">
        <v>0.84597431906615117</v>
      </c>
      <c r="BA126" s="150">
        <v>0.84857928675492877</v>
      </c>
      <c r="BB126" s="150">
        <v>0.85018771924220127</v>
      </c>
      <c r="BC126" s="150">
        <v>0.85127447330244022</v>
      </c>
      <c r="BD126" s="150">
        <v>0.85207026580965106</v>
      </c>
      <c r="BE126" s="150">
        <v>0.85267324924894317</v>
      </c>
      <c r="BF126" s="150">
        <v>0.85314156230900851</v>
      </c>
      <c r="BG126" s="150">
        <v>0.85347968499001492</v>
      </c>
      <c r="BH126" s="150">
        <v>0.85371772018141445</v>
      </c>
      <c r="BI126" s="150">
        <v>0.8538555879520362</v>
      </c>
      <c r="BJ126" s="150">
        <v>0.85394698039528349</v>
      </c>
      <c r="BK126" s="150">
        <v>0.85399868052779593</v>
      </c>
      <c r="BL126" s="150">
        <v>0.85397717531076633</v>
      </c>
    </row>
    <row r="127" spans="1:66" ht="15" outlineLevel="1" x14ac:dyDescent="0.35">
      <c r="A127" s="11"/>
      <c r="B127" s="30" t="s">
        <v>21</v>
      </c>
      <c r="C127" s="32"/>
      <c r="D127" s="150">
        <v>2.6018780159149091</v>
      </c>
      <c r="E127" s="150">
        <v>2.6224492589995454</v>
      </c>
      <c r="F127" s="150">
        <v>2.6472687128437102</v>
      </c>
      <c r="G127" s="150">
        <v>2.6748099496252622</v>
      </c>
      <c r="H127" s="150">
        <v>2.7050085480487716</v>
      </c>
      <c r="I127" s="150">
        <v>2.7394148806800094</v>
      </c>
      <c r="J127" s="150">
        <v>2.7765249301226032</v>
      </c>
      <c r="K127" s="150">
        <v>2.8171992397446619</v>
      </c>
      <c r="L127" s="150">
        <v>2.854612692685826</v>
      </c>
      <c r="M127" s="150">
        <v>2.8871883424889799</v>
      </c>
      <c r="N127" s="150">
        <v>2.9206640201610368</v>
      </c>
      <c r="O127" s="150">
        <v>2.955297867346439</v>
      </c>
      <c r="P127" s="150">
        <v>2.9883891940790055</v>
      </c>
      <c r="Q127" s="150">
        <v>3.0219191295199108</v>
      </c>
      <c r="R127" s="150">
        <v>3.053052241261756</v>
      </c>
      <c r="S127" s="150">
        <v>3.0806571258372459</v>
      </c>
      <c r="T127" s="150">
        <v>3.1059350296012416</v>
      </c>
      <c r="U127" s="150">
        <v>3.1292305284163939</v>
      </c>
      <c r="V127" s="150">
        <v>3.1477595014329256</v>
      </c>
      <c r="W127" s="150">
        <v>3.1683102934246432</v>
      </c>
      <c r="X127" s="150">
        <v>3.1892742927617705</v>
      </c>
      <c r="Y127" s="150">
        <v>3.2135528472305053</v>
      </c>
      <c r="Z127" s="150">
        <v>3.2400694519725159</v>
      </c>
      <c r="AA127" s="150">
        <v>3.2716574607540982</v>
      </c>
      <c r="AB127" s="150">
        <v>3.3051634973875603</v>
      </c>
      <c r="AC127" s="150">
        <v>3.3387902481678005</v>
      </c>
      <c r="AD127" s="150">
        <v>3.3704497396249238</v>
      </c>
      <c r="AE127" s="150">
        <v>3.4010633110226522</v>
      </c>
      <c r="AF127" s="150">
        <v>3.4316218045287568</v>
      </c>
      <c r="AG127" s="150">
        <v>3.4622217489658453</v>
      </c>
      <c r="AH127" s="150">
        <v>3.4942258459551212</v>
      </c>
      <c r="AI127" s="150">
        <v>3.5245973288907329</v>
      </c>
      <c r="AJ127" s="150">
        <v>3.5540419590910366</v>
      </c>
      <c r="AK127" s="150">
        <v>3.5854596509878558</v>
      </c>
      <c r="AL127" s="150">
        <v>3.6144779419816047</v>
      </c>
      <c r="AM127" s="150">
        <v>3.6405556280864619</v>
      </c>
      <c r="AN127" s="150">
        <v>3.6690547357488672</v>
      </c>
      <c r="AO127" s="150">
        <v>3.6983879182888564</v>
      </c>
      <c r="AP127" s="150">
        <v>3.72642434304634</v>
      </c>
      <c r="AQ127" s="150">
        <v>3.7590758023862296</v>
      </c>
      <c r="AR127" s="150">
        <v>3.7882755707576061</v>
      </c>
      <c r="AS127" s="150">
        <v>3.8206044868485023</v>
      </c>
      <c r="AT127" s="150">
        <v>3.8510759587115069</v>
      </c>
      <c r="AU127" s="150">
        <v>3.8829664850784242</v>
      </c>
      <c r="AV127" s="150">
        <v>3.9105576764645624</v>
      </c>
      <c r="AW127" s="150">
        <v>3.9402879301644651</v>
      </c>
      <c r="AX127" s="150">
        <v>3.9717244044432714</v>
      </c>
      <c r="AY127" s="150">
        <v>4.0047954923577196</v>
      </c>
      <c r="AZ127" s="150">
        <v>4.0397180947281646</v>
      </c>
      <c r="BA127" s="150">
        <v>4.0787900106399899</v>
      </c>
      <c r="BB127" s="150">
        <v>4.1182003286825308</v>
      </c>
      <c r="BC127" s="150">
        <v>4.161021264351163</v>
      </c>
      <c r="BD127" s="150">
        <v>4.2001179204267896</v>
      </c>
      <c r="BE127" s="150">
        <v>4.2374381029521082</v>
      </c>
      <c r="BF127" s="150">
        <v>4.273067125143128</v>
      </c>
      <c r="BG127" s="150">
        <v>4.3069044577901217</v>
      </c>
      <c r="BH127" s="150">
        <v>4.3417297972689015</v>
      </c>
      <c r="BI127" s="150">
        <v>4.3738879349565893</v>
      </c>
      <c r="BJ127" s="150">
        <v>4.4056016767956931</v>
      </c>
      <c r="BK127" s="150">
        <v>4.4380847868442403</v>
      </c>
      <c r="BL127" s="150">
        <v>4.4670111639417955</v>
      </c>
    </row>
    <row r="128" spans="1:66" ht="15.6" outlineLevel="1" thickBot="1" x14ac:dyDescent="0.4">
      <c r="A128" s="11"/>
      <c r="B128" s="30" t="s">
        <v>22</v>
      </c>
      <c r="C128" s="32"/>
      <c r="D128" s="150">
        <v>0.90620121094448702</v>
      </c>
      <c r="E128" s="150">
        <v>0.90733559137208963</v>
      </c>
      <c r="F128" s="150">
        <v>0.90853308908816111</v>
      </c>
      <c r="G128" s="150">
        <v>0.90941608606159507</v>
      </c>
      <c r="H128" s="150">
        <v>0.91184521118828643</v>
      </c>
      <c r="I128" s="150">
        <v>0.91347755691042309</v>
      </c>
      <c r="J128" s="150">
        <v>0.91463564872772063</v>
      </c>
      <c r="K128" s="150">
        <v>0.91581547077911385</v>
      </c>
      <c r="L128" s="150">
        <v>0.91710911743903822</v>
      </c>
      <c r="M128" s="150">
        <v>0.91980440598920032</v>
      </c>
      <c r="N128" s="150">
        <v>0.92138042371934092</v>
      </c>
      <c r="O128" s="150">
        <v>0.9225974212520508</v>
      </c>
      <c r="P128" s="150">
        <v>0.92363519708689779</v>
      </c>
      <c r="Q128" s="150">
        <v>0.92489222439151486</v>
      </c>
      <c r="R128" s="150">
        <v>0.92618498379689562</v>
      </c>
      <c r="S128" s="150">
        <v>0.9274788819370321</v>
      </c>
      <c r="T128" s="150">
        <v>0.92841267002530614</v>
      </c>
      <c r="U128" s="150">
        <v>0.93028425398073633</v>
      </c>
      <c r="V128" s="150">
        <v>0.93197418972842971</v>
      </c>
      <c r="W128" s="150">
        <v>0.9336746114401564</v>
      </c>
      <c r="X128" s="150">
        <v>0.93545047205610055</v>
      </c>
      <c r="Y128" s="150">
        <v>0.93701886969515447</v>
      </c>
      <c r="Z128" s="150">
        <v>0.93836772561340343</v>
      </c>
      <c r="AA128" s="150">
        <v>0.93982064671751797</v>
      </c>
      <c r="AB128" s="150">
        <v>0.94102169204128694</v>
      </c>
      <c r="AC128" s="150">
        <v>0.94215925931377653</v>
      </c>
      <c r="AD128" s="150">
        <v>0.94313492740530291</v>
      </c>
      <c r="AE128" s="150">
        <v>0.94402783875791563</v>
      </c>
      <c r="AF128" s="150">
        <v>0.94478164874479442</v>
      </c>
      <c r="AG128" s="150">
        <v>0.94533953492876799</v>
      </c>
      <c r="AH128" s="150">
        <v>0.94620010074589045</v>
      </c>
      <c r="AI128" s="150">
        <v>0.9467880791041654</v>
      </c>
      <c r="AJ128" s="150">
        <v>0.94722478746598671</v>
      </c>
      <c r="AK128" s="150">
        <v>0.94760074550767071</v>
      </c>
      <c r="AL128" s="150">
        <v>0.94792676722702762</v>
      </c>
      <c r="AM128" s="150">
        <v>0.94832122952329756</v>
      </c>
      <c r="AN128" s="150">
        <v>0.94856946617234184</v>
      </c>
      <c r="AO128" s="150">
        <v>0.94878172632314617</v>
      </c>
      <c r="AP128" s="150">
        <v>0.94896628660920201</v>
      </c>
      <c r="AQ128" s="150">
        <v>0.9491796459459293</v>
      </c>
      <c r="AR128" s="150">
        <v>0.94939324770337719</v>
      </c>
      <c r="AS128" s="150">
        <v>0.94958592238315254</v>
      </c>
      <c r="AT128" s="150">
        <v>0.9497121978333658</v>
      </c>
      <c r="AU128" s="150">
        <v>0.949866319639456</v>
      </c>
      <c r="AV128" s="150">
        <v>0.94995562575705161</v>
      </c>
      <c r="AW128" s="150">
        <v>0.94999999999999929</v>
      </c>
      <c r="AX128" s="150">
        <v>0.94999999999999929</v>
      </c>
      <c r="AY128" s="150">
        <v>0.94999999999999918</v>
      </c>
      <c r="AZ128" s="150">
        <v>0.9499999999999974</v>
      </c>
      <c r="BA128" s="150">
        <v>0.94999999999999563</v>
      </c>
      <c r="BB128" s="150">
        <v>0.9499999999999954</v>
      </c>
      <c r="BC128" s="150">
        <v>0.94999999999999485</v>
      </c>
      <c r="BD128" s="150">
        <v>0.94999999999999363</v>
      </c>
      <c r="BE128" s="150">
        <v>0.94999999999999285</v>
      </c>
      <c r="BF128" s="150">
        <v>0.94999999999999163</v>
      </c>
      <c r="BG128" s="150">
        <v>0.94999999999999263</v>
      </c>
      <c r="BH128" s="150">
        <v>0.94999999999999085</v>
      </c>
      <c r="BI128" s="150">
        <v>0.94999999999999063</v>
      </c>
      <c r="BJ128" s="150">
        <v>0.94999999999999118</v>
      </c>
      <c r="BK128" s="150">
        <v>0.94999999999999007</v>
      </c>
      <c r="BL128" s="150">
        <v>0.94999999999999007</v>
      </c>
      <c r="BN128" s="17"/>
    </row>
    <row r="129" spans="1:64" ht="18" outlineLevel="1" thickBot="1" x14ac:dyDescent="0.4">
      <c r="A129" s="11"/>
      <c r="B129" s="38" t="s">
        <v>152</v>
      </c>
      <c r="C129" s="39"/>
      <c r="D129" s="153">
        <v>0.79304273101376033</v>
      </c>
      <c r="E129" s="153">
        <v>0.80033829059211326</v>
      </c>
      <c r="F129" s="153">
        <v>0.80694943507768868</v>
      </c>
      <c r="G129" s="153">
        <v>0.81318374481097599</v>
      </c>
      <c r="H129" s="153">
        <v>0.81962155455508034</v>
      </c>
      <c r="I129" s="153">
        <v>0.82579882676663185</v>
      </c>
      <c r="J129" s="153">
        <v>0.83222724442053109</v>
      </c>
      <c r="K129" s="153">
        <v>0.83866756116264229</v>
      </c>
      <c r="L129" s="153">
        <v>0.84469783226011041</v>
      </c>
      <c r="M129" s="153">
        <v>0.85047627815251514</v>
      </c>
      <c r="N129" s="153">
        <v>0.85647400425966935</v>
      </c>
      <c r="O129" s="153">
        <v>0.86293960650772672</v>
      </c>
      <c r="P129" s="153">
        <v>0.86876130485090708</v>
      </c>
      <c r="Q129" s="153">
        <v>0.87552885915360767</v>
      </c>
      <c r="R129" s="153">
        <v>0.88137812716349695</v>
      </c>
      <c r="S129" s="153">
        <v>0.88774233995373264</v>
      </c>
      <c r="T129" s="153">
        <v>0.89286235157507587</v>
      </c>
      <c r="U129" s="153">
        <v>0.89757096471253917</v>
      </c>
      <c r="V129" s="153">
        <v>0.90172560945933833</v>
      </c>
      <c r="W129" s="153">
        <v>0.90581805969482643</v>
      </c>
      <c r="X129" s="153">
        <v>0.90991244374905644</v>
      </c>
      <c r="Y129" s="153">
        <v>0.91387423719095329</v>
      </c>
      <c r="Z129" s="153">
        <v>0.91775939104943682</v>
      </c>
      <c r="AA129" s="153">
        <v>0.92197356731344837</v>
      </c>
      <c r="AB129" s="153">
        <v>0.92596802876635187</v>
      </c>
      <c r="AC129" s="153">
        <v>0.93056269894408628</v>
      </c>
      <c r="AD129" s="153">
        <v>0.93461786515393808</v>
      </c>
      <c r="AE129" s="153">
        <v>0.93839864452551303</v>
      </c>
      <c r="AF129" s="153">
        <v>0.94182865033094065</v>
      </c>
      <c r="AG129" s="153">
        <v>0.94500794429133583</v>
      </c>
      <c r="AH129" s="153">
        <v>0.94823149738464751</v>
      </c>
      <c r="AI129" s="153">
        <v>0.95099577124502355</v>
      </c>
      <c r="AJ129" s="153">
        <v>0.95362300258616484</v>
      </c>
      <c r="AK129" s="153">
        <v>0.95644672386774887</v>
      </c>
      <c r="AL129" s="153">
        <v>0.95864724410062818</v>
      </c>
      <c r="AM129" s="153">
        <v>0.96062947629184936</v>
      </c>
      <c r="AN129" s="153">
        <v>0.96256842596020897</v>
      </c>
      <c r="AO129" s="153">
        <v>0.96459764053334651</v>
      </c>
      <c r="AP129" s="153">
        <v>0.96635589751697915</v>
      </c>
      <c r="AQ129" s="153">
        <v>0.9684354188456693</v>
      </c>
      <c r="AR129" s="153">
        <v>0.97005006735126786</v>
      </c>
      <c r="AS129" s="153">
        <v>0.97169680358366628</v>
      </c>
      <c r="AT129" s="153">
        <v>0.97311007933835536</v>
      </c>
      <c r="AU129" s="153">
        <v>0.97486558507151433</v>
      </c>
      <c r="AV129" s="153">
        <v>0.97643951691873376</v>
      </c>
      <c r="AW129" s="153">
        <v>0.97800919384721396</v>
      </c>
      <c r="AX129" s="153">
        <v>0.97960053520559498</v>
      </c>
      <c r="AY129" s="153">
        <v>0.98091135158568732</v>
      </c>
      <c r="AZ129" s="153">
        <v>0.98194787077986623</v>
      </c>
      <c r="BA129" s="153">
        <v>0.98285998035171684</v>
      </c>
      <c r="BB129" s="153">
        <v>0.98349306791101065</v>
      </c>
      <c r="BC129" s="153">
        <v>0.98404700108769139</v>
      </c>
      <c r="BD129" s="153">
        <v>0.98447289246694558</v>
      </c>
      <c r="BE129" s="153">
        <v>0.98481845093996678</v>
      </c>
      <c r="BF129" s="153">
        <v>0.98507897237198472</v>
      </c>
      <c r="BG129" s="153">
        <v>0.98526690323921418</v>
      </c>
      <c r="BH129" s="153">
        <v>0.98542321789631293</v>
      </c>
      <c r="BI129" s="153">
        <v>0.98555416065748147</v>
      </c>
      <c r="BJ129" s="153">
        <v>0.98567511827589904</v>
      </c>
      <c r="BK129" s="153">
        <v>0.98579749801539862</v>
      </c>
      <c r="BL129" s="153">
        <v>0.9858839701577361</v>
      </c>
    </row>
    <row r="130" spans="1:64" outlineLevel="1" x14ac:dyDescent="0.3">
      <c r="B130" s="8" t="s">
        <v>23</v>
      </c>
      <c r="C130" s="8"/>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c r="AC130" s="22"/>
      <c r="AD130" s="22"/>
      <c r="AE130" s="22"/>
      <c r="AF130" s="22"/>
      <c r="AG130" s="22"/>
      <c r="AH130" s="22"/>
      <c r="AI130" s="22"/>
      <c r="AJ130" s="22"/>
      <c r="AK130" s="22"/>
      <c r="AL130" s="22"/>
      <c r="AM130" s="22"/>
      <c r="AN130" s="22"/>
      <c r="AO130" s="22"/>
      <c r="AP130" s="22"/>
      <c r="AQ130" s="22"/>
      <c r="AR130" s="22"/>
      <c r="AS130" s="22"/>
      <c r="AT130" s="22"/>
      <c r="AU130" s="22"/>
      <c r="AV130" s="22"/>
      <c r="AW130" s="22"/>
      <c r="AX130" s="22"/>
      <c r="AY130" s="22"/>
      <c r="AZ130" s="22"/>
      <c r="BA130" s="22"/>
      <c r="BB130" s="22"/>
      <c r="BC130" s="22"/>
      <c r="BD130" s="22"/>
      <c r="BE130" s="22"/>
      <c r="BF130" s="22"/>
      <c r="BG130" s="22"/>
      <c r="BH130" s="22"/>
      <c r="BI130" s="22"/>
      <c r="BJ130" s="22"/>
      <c r="BK130" s="22"/>
      <c r="BL130" s="22"/>
    </row>
    <row r="131" spans="1:64" ht="15" outlineLevel="1" x14ac:dyDescent="0.35">
      <c r="B131" s="25"/>
      <c r="C131" s="25"/>
      <c r="D131" s="146"/>
      <c r="E131" s="146"/>
      <c r="F131" s="146"/>
      <c r="G131" s="146"/>
      <c r="H131" s="146"/>
      <c r="I131" s="146"/>
      <c r="J131" s="146"/>
      <c r="K131" s="146"/>
      <c r="L131" s="146"/>
      <c r="M131" s="146"/>
      <c r="N131" s="146"/>
      <c r="O131" s="146"/>
      <c r="P131" s="146"/>
      <c r="Q131" s="146"/>
      <c r="R131" s="146"/>
      <c r="S131" s="146"/>
      <c r="T131" s="146"/>
      <c r="U131" s="146"/>
      <c r="V131" s="146"/>
      <c r="W131" s="146"/>
      <c r="X131" s="146"/>
      <c r="Y131" s="146"/>
      <c r="Z131" s="146"/>
      <c r="AA131" s="146"/>
      <c r="AB131" s="146"/>
      <c r="AC131" s="146"/>
      <c r="AD131" s="146"/>
      <c r="AE131" s="146"/>
      <c r="AF131" s="146"/>
      <c r="AG131" s="146"/>
      <c r="AH131" s="146"/>
      <c r="AI131" s="146"/>
      <c r="AJ131" s="146"/>
      <c r="AK131" s="146"/>
      <c r="AL131" s="146"/>
      <c r="AM131" s="146"/>
      <c r="AN131" s="146"/>
      <c r="AO131" s="146"/>
      <c r="AP131" s="146"/>
      <c r="AQ131" s="146"/>
      <c r="AR131" s="146"/>
      <c r="AS131" s="146"/>
      <c r="AT131" s="146"/>
      <c r="AU131" s="146"/>
      <c r="AV131" s="146"/>
      <c r="AW131" s="146"/>
      <c r="AX131" s="146"/>
      <c r="AY131" s="146"/>
      <c r="AZ131" s="146"/>
      <c r="BA131" s="146"/>
      <c r="BB131" s="146"/>
      <c r="BC131" s="146"/>
      <c r="BD131" s="146"/>
      <c r="BE131" s="146"/>
      <c r="BF131" s="146"/>
      <c r="BG131" s="146"/>
      <c r="BH131" s="146"/>
      <c r="BI131" s="146"/>
      <c r="BJ131" s="146"/>
      <c r="BK131" s="146"/>
      <c r="BL131" s="146"/>
    </row>
    <row r="132" spans="1:64" ht="15" outlineLevel="1" x14ac:dyDescent="0.35">
      <c r="A132" s="5"/>
      <c r="B132" s="25"/>
      <c r="C132" s="25"/>
      <c r="D132" s="146"/>
      <c r="E132" s="146"/>
      <c r="F132" s="146"/>
      <c r="G132" s="146"/>
      <c r="H132" s="146"/>
      <c r="I132" s="146"/>
      <c r="J132" s="146"/>
      <c r="K132" s="146"/>
      <c r="L132" s="146"/>
      <c r="M132" s="146"/>
      <c r="N132" s="146"/>
      <c r="O132" s="146"/>
      <c r="P132" s="146"/>
      <c r="Q132" s="146"/>
      <c r="R132" s="146"/>
      <c r="S132" s="146"/>
      <c r="T132" s="146"/>
      <c r="U132" s="146"/>
      <c r="V132" s="146"/>
      <c r="W132" s="146"/>
      <c r="X132" s="146"/>
      <c r="Y132" s="146"/>
      <c r="Z132" s="146"/>
      <c r="AA132" s="146"/>
      <c r="AB132" s="146"/>
      <c r="AC132" s="146"/>
      <c r="AD132" s="146"/>
      <c r="AE132" s="146"/>
      <c r="AF132" s="146"/>
      <c r="AG132" s="146"/>
      <c r="AH132" s="146"/>
      <c r="AI132" s="146"/>
      <c r="AJ132" s="146"/>
      <c r="AK132" s="146"/>
      <c r="AL132" s="146"/>
      <c r="AM132" s="146"/>
      <c r="AN132" s="146"/>
      <c r="AO132" s="146"/>
      <c r="AP132" s="146"/>
      <c r="AQ132" s="146"/>
      <c r="AR132" s="146"/>
      <c r="AS132" s="146"/>
      <c r="AT132" s="146"/>
      <c r="AU132" s="146"/>
      <c r="AV132" s="146"/>
      <c r="AW132" s="146"/>
      <c r="AX132" s="146"/>
      <c r="AY132" s="146"/>
      <c r="AZ132" s="146"/>
      <c r="BA132" s="146"/>
      <c r="BB132" s="146"/>
      <c r="BC132" s="146"/>
      <c r="BD132" s="146"/>
      <c r="BE132" s="146"/>
      <c r="BF132" s="146"/>
      <c r="BG132" s="146"/>
      <c r="BH132" s="146"/>
      <c r="BI132" s="146"/>
      <c r="BJ132" s="146"/>
      <c r="BK132" s="146"/>
      <c r="BL132" s="146"/>
    </row>
    <row r="133" spans="1:64" ht="15" x14ac:dyDescent="0.35">
      <c r="A133" s="5"/>
      <c r="B133" s="25"/>
      <c r="C133" s="25"/>
      <c r="D133" s="146"/>
      <c r="E133" s="146"/>
      <c r="F133" s="146"/>
      <c r="G133" s="146"/>
      <c r="H133" s="146"/>
      <c r="I133" s="146"/>
      <c r="J133" s="146"/>
      <c r="K133" s="146"/>
      <c r="L133" s="146"/>
      <c r="M133" s="146"/>
      <c r="N133" s="146"/>
      <c r="O133" s="146"/>
      <c r="P133" s="146"/>
      <c r="Q133" s="146"/>
      <c r="R133" s="146"/>
      <c r="S133" s="146"/>
      <c r="T133" s="146"/>
      <c r="U133" s="146"/>
      <c r="V133" s="146"/>
      <c r="W133" s="146"/>
      <c r="X133" s="146"/>
      <c r="Y133" s="146"/>
      <c r="Z133" s="146"/>
      <c r="AA133" s="146"/>
      <c r="AB133" s="146"/>
      <c r="AC133" s="146"/>
      <c r="AD133" s="146"/>
      <c r="AE133" s="146"/>
      <c r="AF133" s="146"/>
      <c r="AG133" s="146"/>
      <c r="AH133" s="146"/>
      <c r="AI133" s="146"/>
      <c r="AJ133" s="146"/>
      <c r="AK133" s="146"/>
      <c r="AL133" s="146"/>
      <c r="AM133" s="146"/>
      <c r="AN133" s="146"/>
      <c r="AO133" s="146"/>
      <c r="AP133" s="146"/>
      <c r="AQ133" s="146"/>
      <c r="AR133" s="146"/>
      <c r="AS133" s="146"/>
      <c r="AT133" s="146"/>
      <c r="AU133" s="146"/>
      <c r="AV133" s="146"/>
      <c r="AW133" s="146"/>
      <c r="AX133" s="146"/>
      <c r="AY133" s="146"/>
      <c r="AZ133" s="146"/>
      <c r="BA133" s="146"/>
      <c r="BB133" s="146"/>
      <c r="BC133" s="146"/>
      <c r="BD133" s="146"/>
      <c r="BE133" s="146"/>
      <c r="BF133" s="146"/>
      <c r="BG133" s="146"/>
      <c r="BH133" s="146"/>
      <c r="BI133" s="146"/>
      <c r="BJ133" s="146"/>
      <c r="BK133" s="146"/>
      <c r="BL133" s="146"/>
    </row>
    <row r="134" spans="1:64" ht="15" x14ac:dyDescent="0.35">
      <c r="A134" s="5"/>
      <c r="B134" s="25"/>
      <c r="C134" s="25"/>
      <c r="D134" s="146"/>
      <c r="E134" s="146"/>
      <c r="F134" s="146"/>
      <c r="G134" s="146"/>
      <c r="H134" s="146"/>
      <c r="I134" s="146"/>
      <c r="J134" s="146"/>
      <c r="K134" s="146"/>
      <c r="L134" s="146"/>
      <c r="M134" s="146"/>
      <c r="N134" s="146"/>
      <c r="O134" s="146"/>
      <c r="P134" s="146"/>
      <c r="Q134" s="146"/>
      <c r="R134" s="146"/>
      <c r="S134" s="146"/>
      <c r="T134" s="146"/>
      <c r="U134" s="146"/>
      <c r="V134" s="146"/>
      <c r="W134" s="146"/>
      <c r="X134" s="146"/>
      <c r="Y134" s="146"/>
      <c r="Z134" s="146"/>
      <c r="AA134" s="146"/>
      <c r="AB134" s="146"/>
      <c r="AC134" s="146"/>
      <c r="AD134" s="146"/>
      <c r="AE134" s="146"/>
      <c r="AF134" s="146"/>
      <c r="AG134" s="146"/>
      <c r="AH134" s="146"/>
      <c r="AI134" s="146"/>
      <c r="AJ134" s="146"/>
      <c r="AK134" s="146"/>
      <c r="AL134" s="146"/>
      <c r="AM134" s="146"/>
      <c r="AN134" s="146"/>
      <c r="AO134" s="146"/>
      <c r="AP134" s="146"/>
      <c r="AQ134" s="146"/>
      <c r="AR134" s="146"/>
      <c r="AS134" s="146"/>
      <c r="AT134" s="146"/>
      <c r="AU134" s="146"/>
      <c r="AV134" s="146"/>
      <c r="AW134" s="146"/>
      <c r="AX134" s="146"/>
      <c r="AY134" s="146"/>
      <c r="AZ134" s="146"/>
      <c r="BA134" s="146"/>
      <c r="BB134" s="146"/>
      <c r="BC134" s="146"/>
      <c r="BD134" s="146"/>
      <c r="BE134" s="146"/>
      <c r="BF134" s="146"/>
      <c r="BG134" s="146"/>
      <c r="BH134" s="146"/>
      <c r="BI134" s="146"/>
      <c r="BJ134" s="146"/>
      <c r="BK134" s="146"/>
      <c r="BL134" s="146"/>
    </row>
    <row r="135" spans="1:64" s="53" customFormat="1" ht="18.600000000000001" x14ac:dyDescent="0.35">
      <c r="A135" s="53" t="s">
        <v>134</v>
      </c>
    </row>
    <row r="136" spans="1:64" x14ac:dyDescent="0.3">
      <c r="A136" s="11"/>
      <c r="B136" s="8"/>
      <c r="C136" s="8"/>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c r="AE136" s="21"/>
      <c r="AF136" s="21"/>
      <c r="AG136" s="21"/>
      <c r="AH136" s="21"/>
      <c r="AI136" s="21"/>
      <c r="AJ136" s="21"/>
      <c r="AK136" s="21"/>
      <c r="AL136" s="21"/>
      <c r="AM136" s="21"/>
      <c r="AN136" s="21"/>
      <c r="AO136" s="21"/>
      <c r="AP136" s="21"/>
      <c r="AQ136" s="21"/>
      <c r="AR136" s="21"/>
      <c r="AS136" s="21"/>
      <c r="AT136" s="21"/>
      <c r="AU136" s="21"/>
      <c r="AV136" s="21"/>
      <c r="AW136" s="21"/>
      <c r="AX136" s="21"/>
      <c r="AY136" s="21"/>
      <c r="AZ136" s="21"/>
      <c r="BA136" s="21"/>
      <c r="BB136" s="21"/>
      <c r="BC136" s="21"/>
      <c r="BD136" s="21"/>
      <c r="BE136" s="21"/>
      <c r="BF136" s="21"/>
      <c r="BG136" s="21"/>
      <c r="BH136" s="21"/>
      <c r="BI136" s="21"/>
      <c r="BJ136" s="21"/>
      <c r="BK136" s="21"/>
      <c r="BL136" s="21"/>
    </row>
    <row r="137" spans="1:64" ht="15.6" outlineLevel="1" thickBot="1" x14ac:dyDescent="0.4">
      <c r="A137" s="5"/>
      <c r="B137" s="99" t="s">
        <v>76</v>
      </c>
      <c r="C137" s="25"/>
      <c r="D137" s="146"/>
      <c r="E137" s="146"/>
      <c r="F137" s="146"/>
      <c r="G137" s="146"/>
      <c r="H137" s="146"/>
      <c r="I137" s="146"/>
      <c r="J137" s="146"/>
      <c r="K137" s="146"/>
      <c r="L137" s="146"/>
      <c r="M137" s="146"/>
      <c r="N137" s="146"/>
      <c r="O137" s="146"/>
      <c r="P137" s="146"/>
      <c r="Q137" s="146"/>
      <c r="R137" s="146"/>
      <c r="S137" s="146"/>
      <c r="T137" s="146"/>
      <c r="U137" s="146"/>
      <c r="V137" s="146"/>
      <c r="W137" s="146"/>
      <c r="X137" s="146"/>
      <c r="Y137" s="146"/>
      <c r="Z137" s="146"/>
      <c r="AA137" s="146"/>
      <c r="AB137" s="146"/>
      <c r="AC137" s="146"/>
      <c r="AD137" s="146"/>
      <c r="AE137" s="146"/>
      <c r="AF137" s="146"/>
      <c r="AG137" s="146"/>
      <c r="AH137" s="146"/>
      <c r="AI137" s="146"/>
      <c r="AJ137" s="146"/>
      <c r="AK137" s="146"/>
      <c r="AL137" s="146"/>
      <c r="AM137" s="146"/>
      <c r="AN137" s="146"/>
      <c r="AO137" s="146"/>
      <c r="AP137" s="146"/>
      <c r="AQ137" s="146"/>
      <c r="AR137" s="146"/>
      <c r="AS137" s="146"/>
      <c r="AT137" s="146"/>
      <c r="AU137" s="146"/>
      <c r="AV137" s="146"/>
      <c r="AW137" s="146"/>
      <c r="AX137" s="146"/>
      <c r="AY137" s="146"/>
      <c r="AZ137" s="146"/>
      <c r="BA137" s="146"/>
      <c r="BB137" s="146"/>
      <c r="BC137" s="146"/>
      <c r="BD137" s="146"/>
      <c r="BE137" s="146"/>
      <c r="BF137" s="146"/>
      <c r="BG137" s="146"/>
      <c r="BH137" s="146"/>
      <c r="BI137" s="146"/>
      <c r="BJ137" s="146"/>
      <c r="BK137" s="146"/>
      <c r="BL137" s="146"/>
    </row>
    <row r="138" spans="1:64" ht="20.399999999999999" outlineLevel="1" x14ac:dyDescent="0.35">
      <c r="B138" s="3" t="s">
        <v>169</v>
      </c>
      <c r="C138" s="3"/>
      <c r="D138" s="9"/>
      <c r="E138" s="9"/>
      <c r="F138" s="9"/>
      <c r="G138" s="9"/>
      <c r="H138" s="9"/>
      <c r="I138" s="9"/>
      <c r="J138" s="9"/>
      <c r="K138" s="9"/>
      <c r="L138" s="9"/>
      <c r="M138" s="9"/>
      <c r="N138" s="9"/>
      <c r="O138" s="9"/>
      <c r="P138" s="9"/>
      <c r="Q138" s="9"/>
      <c r="R138" s="9"/>
      <c r="S138" s="9"/>
      <c r="T138" s="9"/>
      <c r="U138" s="9"/>
      <c r="V138" s="9"/>
      <c r="W138" s="9"/>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c r="BE138" s="9"/>
      <c r="BF138" s="9"/>
      <c r="BG138" s="9"/>
      <c r="BH138" s="9"/>
      <c r="BI138" s="9"/>
      <c r="BJ138" s="9"/>
      <c r="BK138" s="9"/>
      <c r="BL138" s="9"/>
    </row>
    <row r="139" spans="1:64" ht="16.8" outlineLevel="1" thickBot="1" x14ac:dyDescent="0.4">
      <c r="A139" s="11"/>
      <c r="B139" s="4" t="s">
        <v>158</v>
      </c>
      <c r="C139" s="4"/>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c r="BC139" s="10"/>
      <c r="BD139" s="10"/>
      <c r="BE139" s="10"/>
      <c r="BF139" s="10"/>
      <c r="BG139" s="10"/>
      <c r="BH139" s="10"/>
      <c r="BI139" s="10"/>
      <c r="BJ139" s="10"/>
      <c r="BK139" s="10"/>
      <c r="BL139" s="10"/>
    </row>
    <row r="140" spans="1:64" ht="15.6" outlineLevel="1" thickBot="1" x14ac:dyDescent="0.4">
      <c r="B140" s="27" t="s">
        <v>17</v>
      </c>
      <c r="C140" s="28"/>
      <c r="D140" s="27">
        <v>2000</v>
      </c>
      <c r="E140" s="27">
        <f>D140+1</f>
        <v>2001</v>
      </c>
      <c r="F140" s="27">
        <f t="shared" ref="F140:BB140" si="137">E140+1</f>
        <v>2002</v>
      </c>
      <c r="G140" s="27">
        <f t="shared" si="137"/>
        <v>2003</v>
      </c>
      <c r="H140" s="27">
        <f t="shared" si="137"/>
        <v>2004</v>
      </c>
      <c r="I140" s="27">
        <f t="shared" si="137"/>
        <v>2005</v>
      </c>
      <c r="J140" s="27">
        <f t="shared" si="137"/>
        <v>2006</v>
      </c>
      <c r="K140" s="27">
        <f t="shared" si="137"/>
        <v>2007</v>
      </c>
      <c r="L140" s="27">
        <f t="shared" si="137"/>
        <v>2008</v>
      </c>
      <c r="M140" s="27">
        <f t="shared" si="137"/>
        <v>2009</v>
      </c>
      <c r="N140" s="27">
        <f t="shared" si="137"/>
        <v>2010</v>
      </c>
      <c r="O140" s="27">
        <f t="shared" si="137"/>
        <v>2011</v>
      </c>
      <c r="P140" s="27">
        <f t="shared" si="137"/>
        <v>2012</v>
      </c>
      <c r="Q140" s="27">
        <f t="shared" si="137"/>
        <v>2013</v>
      </c>
      <c r="R140" s="27">
        <f t="shared" si="137"/>
        <v>2014</v>
      </c>
      <c r="S140" s="27">
        <f t="shared" si="137"/>
        <v>2015</v>
      </c>
      <c r="T140" s="27">
        <f t="shared" si="137"/>
        <v>2016</v>
      </c>
      <c r="U140" s="27">
        <f t="shared" si="137"/>
        <v>2017</v>
      </c>
      <c r="V140" s="27">
        <f t="shared" si="137"/>
        <v>2018</v>
      </c>
      <c r="W140" s="27">
        <f t="shared" si="137"/>
        <v>2019</v>
      </c>
      <c r="X140" s="27">
        <f t="shared" si="137"/>
        <v>2020</v>
      </c>
      <c r="Y140" s="27">
        <f t="shared" si="137"/>
        <v>2021</v>
      </c>
      <c r="Z140" s="27">
        <f t="shared" si="137"/>
        <v>2022</v>
      </c>
      <c r="AA140" s="27">
        <f t="shared" si="137"/>
        <v>2023</v>
      </c>
      <c r="AB140" s="27">
        <f t="shared" si="137"/>
        <v>2024</v>
      </c>
      <c r="AC140" s="27">
        <f t="shared" si="137"/>
        <v>2025</v>
      </c>
      <c r="AD140" s="27">
        <f t="shared" si="137"/>
        <v>2026</v>
      </c>
      <c r="AE140" s="27">
        <f t="shared" si="137"/>
        <v>2027</v>
      </c>
      <c r="AF140" s="27">
        <f t="shared" si="137"/>
        <v>2028</v>
      </c>
      <c r="AG140" s="27">
        <f t="shared" si="137"/>
        <v>2029</v>
      </c>
      <c r="AH140" s="27">
        <f t="shared" si="137"/>
        <v>2030</v>
      </c>
      <c r="AI140" s="27">
        <f t="shared" si="137"/>
        <v>2031</v>
      </c>
      <c r="AJ140" s="27">
        <f t="shared" si="137"/>
        <v>2032</v>
      </c>
      <c r="AK140" s="27">
        <f t="shared" si="137"/>
        <v>2033</v>
      </c>
      <c r="AL140" s="27">
        <f t="shared" si="137"/>
        <v>2034</v>
      </c>
      <c r="AM140" s="27">
        <f t="shared" si="137"/>
        <v>2035</v>
      </c>
      <c r="AN140" s="27">
        <f t="shared" si="137"/>
        <v>2036</v>
      </c>
      <c r="AO140" s="27">
        <f t="shared" si="137"/>
        <v>2037</v>
      </c>
      <c r="AP140" s="27">
        <f t="shared" si="137"/>
        <v>2038</v>
      </c>
      <c r="AQ140" s="27">
        <f t="shared" si="137"/>
        <v>2039</v>
      </c>
      <c r="AR140" s="27">
        <f t="shared" si="137"/>
        <v>2040</v>
      </c>
      <c r="AS140" s="27">
        <f t="shared" si="137"/>
        <v>2041</v>
      </c>
      <c r="AT140" s="27">
        <f t="shared" si="137"/>
        <v>2042</v>
      </c>
      <c r="AU140" s="27">
        <f t="shared" si="137"/>
        <v>2043</v>
      </c>
      <c r="AV140" s="27">
        <f t="shared" si="137"/>
        <v>2044</v>
      </c>
      <c r="AW140" s="27">
        <f t="shared" si="137"/>
        <v>2045</v>
      </c>
      <c r="AX140" s="27">
        <f t="shared" si="137"/>
        <v>2046</v>
      </c>
      <c r="AY140" s="27">
        <f t="shared" si="137"/>
        <v>2047</v>
      </c>
      <c r="AZ140" s="27">
        <f t="shared" si="137"/>
        <v>2048</v>
      </c>
      <c r="BA140" s="27">
        <f t="shared" si="137"/>
        <v>2049</v>
      </c>
      <c r="BB140" s="27">
        <f t="shared" si="137"/>
        <v>2050</v>
      </c>
      <c r="BC140" s="27">
        <f t="shared" ref="BC140" si="138">BB140+1</f>
        <v>2051</v>
      </c>
      <c r="BD140" s="27">
        <f t="shared" ref="BD140" si="139">BC140+1</f>
        <v>2052</v>
      </c>
      <c r="BE140" s="27">
        <f t="shared" ref="BE140" si="140">BD140+1</f>
        <v>2053</v>
      </c>
      <c r="BF140" s="27">
        <f t="shared" ref="BF140" si="141">BE140+1</f>
        <v>2054</v>
      </c>
      <c r="BG140" s="27">
        <f t="shared" ref="BG140" si="142">BF140+1</f>
        <v>2055</v>
      </c>
      <c r="BH140" s="27">
        <f t="shared" ref="BH140" si="143">BG140+1</f>
        <v>2056</v>
      </c>
      <c r="BI140" s="27">
        <f t="shared" ref="BI140" si="144">BH140+1</f>
        <v>2057</v>
      </c>
      <c r="BJ140" s="27">
        <f t="shared" ref="BJ140" si="145">BI140+1</f>
        <v>2058</v>
      </c>
      <c r="BK140" s="27">
        <f t="shared" ref="BK140" si="146">BJ140+1</f>
        <v>2059</v>
      </c>
      <c r="BL140" s="27">
        <f t="shared" ref="BL140" si="147">BK140+1</f>
        <v>2060</v>
      </c>
    </row>
    <row r="141" spans="1:64" ht="15" outlineLevel="1" x14ac:dyDescent="0.35">
      <c r="B141" s="30" t="s">
        <v>18</v>
      </c>
      <c r="C141" s="29"/>
      <c r="D141" s="150">
        <f t="shared" ref="D141:D146" si="148">D124</f>
        <v>0.77254388470184521</v>
      </c>
      <c r="E141" s="150">
        <f t="shared" ref="E141:W141" si="149">E124</f>
        <v>0.77985765749060298</v>
      </c>
      <c r="F141" s="150">
        <f t="shared" si="149"/>
        <v>0.78609458901860219</v>
      </c>
      <c r="G141" s="150">
        <f t="shared" si="149"/>
        <v>0.79184576349546798</v>
      </c>
      <c r="H141" s="150">
        <f t="shared" si="149"/>
        <v>0.79725922191772547</v>
      </c>
      <c r="I141" s="150">
        <f t="shared" si="149"/>
        <v>0.80273671056976814</v>
      </c>
      <c r="J141" s="150">
        <f t="shared" si="149"/>
        <v>0.80838385436353566</v>
      </c>
      <c r="K141" s="150">
        <f t="shared" si="149"/>
        <v>0.81291265816541225</v>
      </c>
      <c r="L141" s="150">
        <f t="shared" si="149"/>
        <v>0.81779636247906673</v>
      </c>
      <c r="M141" s="150">
        <f t="shared" si="149"/>
        <v>0.82243197973674254</v>
      </c>
      <c r="N141" s="150">
        <f t="shared" si="149"/>
        <v>0.82749365316636592</v>
      </c>
      <c r="O141" s="150">
        <f t="shared" si="149"/>
        <v>0.83306011353975562</v>
      </c>
      <c r="P141" s="150">
        <f t="shared" si="149"/>
        <v>0.83810076124517952</v>
      </c>
      <c r="Q141" s="150">
        <f t="shared" si="149"/>
        <v>0.84370037046390689</v>
      </c>
      <c r="R141" s="150">
        <f t="shared" si="149"/>
        <v>0.84948795437554681</v>
      </c>
      <c r="S141" s="150">
        <f t="shared" si="149"/>
        <v>0.85608749876879098</v>
      </c>
      <c r="T141" s="150">
        <f t="shared" si="149"/>
        <v>0.86131928514010236</v>
      </c>
      <c r="U141" s="150">
        <f t="shared" si="149"/>
        <v>0.86526458677192253</v>
      </c>
      <c r="V141" s="150">
        <f t="shared" si="149"/>
        <v>0.86893125129954063</v>
      </c>
      <c r="W141" s="150">
        <f t="shared" si="149"/>
        <v>0.87237052991877273</v>
      </c>
      <c r="X141" s="150">
        <v>0.87575633056938118</v>
      </c>
      <c r="Y141" s="150">
        <v>0.87871002115917884</v>
      </c>
      <c r="Z141" s="150">
        <v>0.8817303926369553</v>
      </c>
      <c r="AA141" s="150">
        <v>0.88496515756700667</v>
      </c>
      <c r="AB141" s="150">
        <v>0.88798030905835501</v>
      </c>
      <c r="AC141" s="150">
        <v>0.89143026367198985</v>
      </c>
      <c r="AD141" s="150">
        <v>0.8949530389714947</v>
      </c>
      <c r="AE141" s="150">
        <v>0.89824167924314291</v>
      </c>
      <c r="AF141" s="150">
        <v>0.9008939134648225</v>
      </c>
      <c r="AG141" s="150">
        <v>0.9032232434563533</v>
      </c>
      <c r="AH141" s="150">
        <v>0.90534134379185971</v>
      </c>
      <c r="AI141" s="150">
        <v>0.9073508842329292</v>
      </c>
      <c r="AJ141" s="150">
        <v>0.90931182227448382</v>
      </c>
      <c r="AK141" s="150">
        <v>0.91054467154079899</v>
      </c>
      <c r="AL141" s="150">
        <v>0.91159969053506529</v>
      </c>
      <c r="AM141" s="150">
        <v>0.91234232756886235</v>
      </c>
      <c r="AN141" s="150">
        <v>0.91288255385421246</v>
      </c>
      <c r="AO141" s="150">
        <v>0.9134955210043717</v>
      </c>
      <c r="AP141" s="150">
        <v>0.91391361274530647</v>
      </c>
      <c r="AQ141" s="150">
        <v>0.91432662271911114</v>
      </c>
      <c r="AR141" s="150">
        <v>0.91471574350614904</v>
      </c>
      <c r="AS141" s="150">
        <v>0.91512325245134463</v>
      </c>
      <c r="AT141" s="150">
        <v>0.91531663104844874</v>
      </c>
      <c r="AU141" s="150">
        <v>0.91609820298509337</v>
      </c>
      <c r="AV141" s="150">
        <v>0.9169887842930855</v>
      </c>
      <c r="AW141" s="150">
        <v>0.91805675844315782</v>
      </c>
      <c r="AX141" s="150">
        <v>0.91948720830030262</v>
      </c>
      <c r="AY141" s="150">
        <v>0.92092636453148491</v>
      </c>
      <c r="AZ141" s="150">
        <v>0.92251721453922697</v>
      </c>
      <c r="BA141" s="150">
        <v>0.92399884296751988</v>
      </c>
      <c r="BB141" s="150">
        <v>0.92512978555596503</v>
      </c>
      <c r="BC141" s="150">
        <v>0.92650719411643734</v>
      </c>
      <c r="BD141" s="150">
        <v>0.92777359648331581</v>
      </c>
      <c r="BE141" s="150">
        <v>0.92922864396591798</v>
      </c>
      <c r="BF141" s="150">
        <v>0.93027175625235248</v>
      </c>
      <c r="BG141" s="150">
        <f>BF141</f>
        <v>0.93027175625235248</v>
      </c>
      <c r="BH141" s="150">
        <f t="shared" ref="BH141:BL141" si="150">BG141</f>
        <v>0.93027175625235248</v>
      </c>
      <c r="BI141" s="150">
        <f t="shared" si="150"/>
        <v>0.93027175625235248</v>
      </c>
      <c r="BJ141" s="150">
        <f t="shared" si="150"/>
        <v>0.93027175625235248</v>
      </c>
      <c r="BK141" s="150">
        <f t="shared" si="150"/>
        <v>0.93027175625235248</v>
      </c>
      <c r="BL141" s="150">
        <f t="shared" si="150"/>
        <v>0.93027175625235248</v>
      </c>
    </row>
    <row r="142" spans="1:64" ht="15" outlineLevel="1" x14ac:dyDescent="0.35">
      <c r="B142" s="30" t="s">
        <v>19</v>
      </c>
      <c r="C142" s="32"/>
      <c r="D142" s="150">
        <f t="shared" si="148"/>
        <v>0.84970680432103418</v>
      </c>
      <c r="E142" s="150">
        <f t="shared" ref="E142:W142" si="151">E125</f>
        <v>0.85748099894569052</v>
      </c>
      <c r="F142" s="150">
        <f t="shared" si="151"/>
        <v>0.86321070873554751</v>
      </c>
      <c r="G142" s="150">
        <f t="shared" si="151"/>
        <v>0.86866633614614763</v>
      </c>
      <c r="H142" s="150">
        <f t="shared" si="151"/>
        <v>0.87382986072567037</v>
      </c>
      <c r="I142" s="150">
        <f t="shared" si="151"/>
        <v>0.87869626715819582</v>
      </c>
      <c r="J142" s="150">
        <f t="shared" si="151"/>
        <v>0.8833445569514442</v>
      </c>
      <c r="K142" s="150">
        <f t="shared" si="151"/>
        <v>0.88863917936779036</v>
      </c>
      <c r="L142" s="150">
        <f t="shared" si="151"/>
        <v>0.89327473167579574</v>
      </c>
      <c r="M142" s="150">
        <f t="shared" si="151"/>
        <v>0.89749296365531217</v>
      </c>
      <c r="N142" s="150">
        <f t="shared" si="151"/>
        <v>0.90174833817825795</v>
      </c>
      <c r="O142" s="150">
        <f t="shared" si="151"/>
        <v>0.90620360332884298</v>
      </c>
      <c r="P142" s="150">
        <f t="shared" si="151"/>
        <v>0.90993082502759171</v>
      </c>
      <c r="Q142" s="150">
        <f t="shared" si="151"/>
        <v>0.91355155440427094</v>
      </c>
      <c r="R142" s="150">
        <f t="shared" si="151"/>
        <v>0.91682929064421426</v>
      </c>
      <c r="S142" s="150">
        <f t="shared" si="151"/>
        <v>0.92135462932862466</v>
      </c>
      <c r="T142" s="150">
        <f t="shared" si="151"/>
        <v>0.9242708333661358</v>
      </c>
      <c r="U142" s="150">
        <f t="shared" si="151"/>
        <v>0.92817161036904872</v>
      </c>
      <c r="V142" s="150">
        <f t="shared" si="151"/>
        <v>0.93167001604714217</v>
      </c>
      <c r="W142" s="150">
        <f t="shared" si="151"/>
        <v>0.93522607913194045</v>
      </c>
      <c r="X142" s="150">
        <v>0.93850471790583001</v>
      </c>
      <c r="Y142" s="150">
        <v>0.94171917191055532</v>
      </c>
      <c r="Z142" s="150">
        <v>0.94397433974591516</v>
      </c>
      <c r="AA142" s="150">
        <v>0.94615351550163762</v>
      </c>
      <c r="AB142" s="150">
        <v>0.94784651272460241</v>
      </c>
      <c r="AC142" s="150">
        <v>0.94946384793236038</v>
      </c>
      <c r="AD142" s="150">
        <v>0.95083125242163435</v>
      </c>
      <c r="AE142" s="150">
        <v>0.95227493606677238</v>
      </c>
      <c r="AF142" s="150">
        <v>0.95338122342692422</v>
      </c>
      <c r="AG142" s="150">
        <v>0.95432004877635657</v>
      </c>
      <c r="AH142" s="150">
        <v>0.95514152220935333</v>
      </c>
      <c r="AI142" s="150">
        <v>0.95580305881516148</v>
      </c>
      <c r="AJ142" s="150">
        <v>0.95644613197092454</v>
      </c>
      <c r="AK142" s="150">
        <v>0.95707632600563763</v>
      </c>
      <c r="AL142" s="150">
        <v>0.95758446727257074</v>
      </c>
      <c r="AM142" s="150">
        <v>0.95800850895627265</v>
      </c>
      <c r="AN142" s="150">
        <v>0.95838304308882183</v>
      </c>
      <c r="AO142" s="150">
        <v>0.95878276853282129</v>
      </c>
      <c r="AP142" s="150">
        <v>0.95904581624295526</v>
      </c>
      <c r="AQ142" s="150">
        <v>0.95932106668632267</v>
      </c>
      <c r="AR142" s="150">
        <v>0.95956594104809489</v>
      </c>
      <c r="AS142" s="150">
        <v>0.95992138900734081</v>
      </c>
      <c r="AT142" s="150">
        <v>0.96007817375071636</v>
      </c>
      <c r="AU142" s="150">
        <v>0.96077827531670001</v>
      </c>
      <c r="AV142" s="150">
        <v>0.96153651756240288</v>
      </c>
      <c r="AW142" s="150">
        <v>0.96259503601615981</v>
      </c>
      <c r="AX142" s="150">
        <v>0.96393076260006549</v>
      </c>
      <c r="AY142" s="150">
        <v>0.96554189188167761</v>
      </c>
      <c r="AZ142" s="150">
        <v>0.96701426525408007</v>
      </c>
      <c r="BA142" s="150">
        <v>0.96874288354781135</v>
      </c>
      <c r="BB142" s="150">
        <v>0.97021610158394955</v>
      </c>
      <c r="BC142" s="150">
        <v>0.97181981027704389</v>
      </c>
      <c r="BD142" s="150">
        <v>0.97340815503475864</v>
      </c>
      <c r="BE142" s="150">
        <v>0.97536691258296038</v>
      </c>
      <c r="BF142" s="150">
        <v>0.97722016587351879</v>
      </c>
      <c r="BG142" s="150">
        <v>0.97890991258076843</v>
      </c>
      <c r="BH142" s="150">
        <v>0.98055738784503454</v>
      </c>
      <c r="BI142" s="150">
        <v>0.98214088550119005</v>
      </c>
      <c r="BJ142" s="150">
        <v>0.98393629092861068</v>
      </c>
      <c r="BK142" s="150">
        <v>0.98572403929125529</v>
      </c>
      <c r="BL142" s="150">
        <v>0.98722460057459038</v>
      </c>
    </row>
    <row r="143" spans="1:64" ht="15" outlineLevel="1" x14ac:dyDescent="0.35">
      <c r="B143" s="30" t="s">
        <v>20</v>
      </c>
      <c r="C143" s="32"/>
      <c r="D143" s="150">
        <f t="shared" si="148"/>
        <v>0.69260987726014211</v>
      </c>
      <c r="E143" s="150">
        <f t="shared" ref="E143:W143" si="152">E126</f>
        <v>0.69601134351770266</v>
      </c>
      <c r="F143" s="150">
        <f t="shared" si="152"/>
        <v>0.70018918326767454</v>
      </c>
      <c r="G143" s="150">
        <f t="shared" si="152"/>
        <v>0.70606077220809238</v>
      </c>
      <c r="H143" s="150">
        <f t="shared" si="152"/>
        <v>0.71281800529474848</v>
      </c>
      <c r="I143" s="150">
        <f t="shared" si="152"/>
        <v>0.71711334203372701</v>
      </c>
      <c r="J143" s="150">
        <f t="shared" si="152"/>
        <v>0.72121850801126541</v>
      </c>
      <c r="K143" s="150">
        <f t="shared" si="152"/>
        <v>0.72700337053594388</v>
      </c>
      <c r="L143" s="150">
        <f t="shared" si="152"/>
        <v>0.73181677227630781</v>
      </c>
      <c r="M143" s="150">
        <f t="shared" si="152"/>
        <v>0.73603468583615295</v>
      </c>
      <c r="N143" s="150">
        <f t="shared" si="152"/>
        <v>0.74036721955593776</v>
      </c>
      <c r="O143" s="150">
        <f t="shared" si="152"/>
        <v>0.74469513087788208</v>
      </c>
      <c r="P143" s="150">
        <f t="shared" si="152"/>
        <v>0.75049915105492471</v>
      </c>
      <c r="Q143" s="150">
        <f t="shared" si="152"/>
        <v>0.75699822795409966</v>
      </c>
      <c r="R143" s="150">
        <f t="shared" si="152"/>
        <v>0.76163879042638882</v>
      </c>
      <c r="S143" s="150">
        <f t="shared" si="152"/>
        <v>0.76500638250407427</v>
      </c>
      <c r="T143" s="150">
        <f t="shared" si="152"/>
        <v>0.76912968488943068</v>
      </c>
      <c r="U143" s="150">
        <f t="shared" si="152"/>
        <v>0.77164030408201612</v>
      </c>
      <c r="V143" s="150">
        <f t="shared" si="152"/>
        <v>0.77396215274416824</v>
      </c>
      <c r="W143" s="150">
        <f t="shared" si="152"/>
        <v>0.77631176237040478</v>
      </c>
      <c r="X143" s="150">
        <v>0.77887060739907354</v>
      </c>
      <c r="Y143" s="150">
        <v>0.78127034251648675</v>
      </c>
      <c r="Z143" s="150">
        <v>0.78349542331451449</v>
      </c>
      <c r="AA143" s="150">
        <v>0.78569213562317242</v>
      </c>
      <c r="AB143" s="150">
        <v>0.78773938745099947</v>
      </c>
      <c r="AC143" s="150">
        <v>0.79005619266664273</v>
      </c>
      <c r="AD143" s="150">
        <v>0.79211924148832247</v>
      </c>
      <c r="AE143" s="150">
        <v>0.79404023050106975</v>
      </c>
      <c r="AF143" s="150">
        <v>0.7960911380787532</v>
      </c>
      <c r="AG143" s="150">
        <v>0.79836969319951945</v>
      </c>
      <c r="AH143" s="150">
        <v>0.80106716219403862</v>
      </c>
      <c r="AI143" s="150">
        <v>0.80317061921765365</v>
      </c>
      <c r="AJ143" s="150">
        <v>0.80521916736082677</v>
      </c>
      <c r="AK143" s="150">
        <v>0.8076017467204506</v>
      </c>
      <c r="AL143" s="150">
        <v>0.80972234142175104</v>
      </c>
      <c r="AM143" s="150">
        <v>0.81161651739422369</v>
      </c>
      <c r="AN143" s="150">
        <v>0.81361746614197994</v>
      </c>
      <c r="AO143" s="150">
        <v>0.81568061883814602</v>
      </c>
      <c r="AP143" s="150">
        <v>0.81786083943161503</v>
      </c>
      <c r="AQ143" s="150">
        <v>0.82055248170647654</v>
      </c>
      <c r="AR143" s="150">
        <v>0.82270919552818145</v>
      </c>
      <c r="AS143" s="150">
        <v>0.82495757721610896</v>
      </c>
      <c r="AT143" s="150">
        <v>0.82715081523020706</v>
      </c>
      <c r="AU143" s="150">
        <v>0.83003587239435206</v>
      </c>
      <c r="AV143" s="150">
        <v>0.83272198222120619</v>
      </c>
      <c r="AW143" s="150">
        <v>0.83551010257896152</v>
      </c>
      <c r="AX143" s="150">
        <v>0.83853705503079667</v>
      </c>
      <c r="AY143" s="150">
        <v>0.84127563189052146</v>
      </c>
      <c r="AZ143" s="150">
        <v>0.84371321087806772</v>
      </c>
      <c r="BA143" s="150">
        <v>0.84595996935154016</v>
      </c>
      <c r="BB143" s="150">
        <v>0.84772752529474504</v>
      </c>
      <c r="BC143" s="150">
        <v>0.84941779025075115</v>
      </c>
      <c r="BD143" s="150">
        <v>0.85073940585861285</v>
      </c>
      <c r="BE143" s="150">
        <v>0.85175623310556225</v>
      </c>
      <c r="BF143" s="150">
        <v>0.85254397310982211</v>
      </c>
      <c r="BG143" s="150">
        <v>0.85311343119013849</v>
      </c>
      <c r="BH143" s="150">
        <v>0.8535280185217613</v>
      </c>
      <c r="BI143" s="150">
        <v>0.85376608488923122</v>
      </c>
      <c r="BJ143" s="150">
        <v>0.85392088345915595</v>
      </c>
      <c r="BK143" s="150">
        <v>0.85400403234850386</v>
      </c>
      <c r="BL143" s="150">
        <v>0.85398873058982616</v>
      </c>
    </row>
    <row r="144" spans="1:64" ht="15" outlineLevel="1" x14ac:dyDescent="0.35">
      <c r="B144" s="30" t="s">
        <v>21</v>
      </c>
      <c r="C144" s="32"/>
      <c r="D144" s="150">
        <f t="shared" si="148"/>
        <v>2.6018780159149091</v>
      </c>
      <c r="E144" s="150">
        <f t="shared" ref="E144:W144" si="153">E127</f>
        <v>2.6224492589995454</v>
      </c>
      <c r="F144" s="150">
        <f t="shared" si="153"/>
        <v>2.6472687128437102</v>
      </c>
      <c r="G144" s="150">
        <f t="shared" si="153"/>
        <v>2.6748099496252622</v>
      </c>
      <c r="H144" s="150">
        <f t="shared" si="153"/>
        <v>2.7050085480487716</v>
      </c>
      <c r="I144" s="150">
        <f t="shared" si="153"/>
        <v>2.7394148806800094</v>
      </c>
      <c r="J144" s="150">
        <f t="shared" si="153"/>
        <v>2.7765249301226032</v>
      </c>
      <c r="K144" s="150">
        <f t="shared" si="153"/>
        <v>2.8171992397446619</v>
      </c>
      <c r="L144" s="150">
        <f t="shared" si="153"/>
        <v>2.854612692685826</v>
      </c>
      <c r="M144" s="150">
        <f t="shared" si="153"/>
        <v>2.8871883424889799</v>
      </c>
      <c r="N144" s="150">
        <f t="shared" si="153"/>
        <v>2.9206640201610368</v>
      </c>
      <c r="O144" s="150">
        <f t="shared" si="153"/>
        <v>2.955297867346439</v>
      </c>
      <c r="P144" s="150">
        <f t="shared" si="153"/>
        <v>2.9883891940790055</v>
      </c>
      <c r="Q144" s="150">
        <f t="shared" si="153"/>
        <v>3.0219191295199108</v>
      </c>
      <c r="R144" s="150">
        <f t="shared" si="153"/>
        <v>3.053052241261756</v>
      </c>
      <c r="S144" s="150">
        <f t="shared" si="153"/>
        <v>3.0806571258372459</v>
      </c>
      <c r="T144" s="150">
        <f t="shared" si="153"/>
        <v>3.1059350296012416</v>
      </c>
      <c r="U144" s="150">
        <f t="shared" si="153"/>
        <v>3.1292305284163939</v>
      </c>
      <c r="V144" s="150">
        <f t="shared" si="153"/>
        <v>3.1477595014329256</v>
      </c>
      <c r="W144" s="150">
        <f t="shared" si="153"/>
        <v>3.1683102934246432</v>
      </c>
      <c r="X144" s="150">
        <v>3.1892742927617705</v>
      </c>
      <c r="Y144" s="150">
        <v>3.2135315544254079</v>
      </c>
      <c r="Z144" s="150">
        <v>3.2399134939535892</v>
      </c>
      <c r="AA144" s="150">
        <v>3.2714731321649198</v>
      </c>
      <c r="AB144" s="150">
        <v>3.3050602377740441</v>
      </c>
      <c r="AC144" s="150">
        <v>3.3389961359652434</v>
      </c>
      <c r="AD144" s="150">
        <v>3.3714297227137466</v>
      </c>
      <c r="AE144" s="150">
        <v>3.4032822378343806</v>
      </c>
      <c r="AF144" s="150">
        <v>3.4351869552385828</v>
      </c>
      <c r="AG144" s="150">
        <v>3.4673793930894461</v>
      </c>
      <c r="AH144" s="150">
        <v>3.5012131414808891</v>
      </c>
      <c r="AI144" s="150">
        <v>3.5332092503073431</v>
      </c>
      <c r="AJ144" s="150">
        <v>3.5641701264558856</v>
      </c>
      <c r="AK144" s="150">
        <v>3.5972411125505119</v>
      </c>
      <c r="AL144" s="150">
        <v>3.627646041912294</v>
      </c>
      <c r="AM144" s="150">
        <v>3.6547667311206449</v>
      </c>
      <c r="AN144" s="150">
        <v>3.6840558761259565</v>
      </c>
      <c r="AO144" s="150">
        <v>3.7138328037304071</v>
      </c>
      <c r="AP144" s="150">
        <v>3.7423064648043844</v>
      </c>
      <c r="AQ144" s="150">
        <v>3.775024639494982</v>
      </c>
      <c r="AR144" s="150">
        <v>3.8041117516785117</v>
      </c>
      <c r="AS144" s="150">
        <v>3.8359678205947292</v>
      </c>
      <c r="AT144" s="150">
        <v>3.8659401944090499</v>
      </c>
      <c r="AU144" s="150">
        <v>3.8968293663798574</v>
      </c>
      <c r="AV144" s="150">
        <v>3.9236487547368539</v>
      </c>
      <c r="AW144" s="150">
        <v>3.9522189339901677</v>
      </c>
      <c r="AX144" s="150">
        <v>3.9821975002705456</v>
      </c>
      <c r="AY144" s="150">
        <v>4.0132711870383169</v>
      </c>
      <c r="AZ144" s="150">
        <v>4.0455851046755802</v>
      </c>
      <c r="BA144" s="150">
        <v>4.0816538204452</v>
      </c>
      <c r="BB144" s="150">
        <v>4.1179417551316986</v>
      </c>
      <c r="BC144" s="150">
        <v>4.1571832832137208</v>
      </c>
      <c r="BD144" s="150">
        <v>4.1936172851527482</v>
      </c>
      <c r="BE144" s="150">
        <v>4.2291032352111442</v>
      </c>
      <c r="BF144" s="150">
        <v>4.2627652938993945</v>
      </c>
      <c r="BG144" s="150">
        <v>4.2952598000048416</v>
      </c>
      <c r="BH144" s="150">
        <v>4.3287908516536913</v>
      </c>
      <c r="BI144" s="150">
        <v>4.3601739946342564</v>
      </c>
      <c r="BJ144" s="150">
        <v>4.3914955086182346</v>
      </c>
      <c r="BK144" s="150">
        <v>4.4236048229420426</v>
      </c>
      <c r="BL144" s="150">
        <v>4.4523940491387899</v>
      </c>
    </row>
    <row r="145" spans="1:66" ht="15.6" outlineLevel="1" thickBot="1" x14ac:dyDescent="0.4">
      <c r="B145" s="30" t="s">
        <v>22</v>
      </c>
      <c r="C145" s="32"/>
      <c r="D145" s="150">
        <f t="shared" si="148"/>
        <v>0.90620121094448702</v>
      </c>
      <c r="E145" s="150">
        <f t="shared" ref="E145:W145" si="154">E128</f>
        <v>0.90733559137208963</v>
      </c>
      <c r="F145" s="150">
        <f t="shared" si="154"/>
        <v>0.90853308908816111</v>
      </c>
      <c r="G145" s="150">
        <f t="shared" si="154"/>
        <v>0.90941608606159507</v>
      </c>
      <c r="H145" s="150">
        <f t="shared" si="154"/>
        <v>0.91184521118828643</v>
      </c>
      <c r="I145" s="150">
        <f t="shared" si="154"/>
        <v>0.91347755691042309</v>
      </c>
      <c r="J145" s="150">
        <f t="shared" si="154"/>
        <v>0.91463564872772063</v>
      </c>
      <c r="K145" s="150">
        <f t="shared" si="154"/>
        <v>0.91581547077911385</v>
      </c>
      <c r="L145" s="150">
        <f t="shared" si="154"/>
        <v>0.91710911743903822</v>
      </c>
      <c r="M145" s="150">
        <f t="shared" si="154"/>
        <v>0.91980440598920032</v>
      </c>
      <c r="N145" s="150">
        <f t="shared" si="154"/>
        <v>0.92138042371934092</v>
      </c>
      <c r="O145" s="150">
        <f t="shared" si="154"/>
        <v>0.9225974212520508</v>
      </c>
      <c r="P145" s="150">
        <f t="shared" si="154"/>
        <v>0.92363519708689779</v>
      </c>
      <c r="Q145" s="150">
        <f t="shared" si="154"/>
        <v>0.92489222439151486</v>
      </c>
      <c r="R145" s="150">
        <f t="shared" si="154"/>
        <v>0.92618498379689562</v>
      </c>
      <c r="S145" s="150">
        <f t="shared" si="154"/>
        <v>0.9274788819370321</v>
      </c>
      <c r="T145" s="150">
        <f t="shared" si="154"/>
        <v>0.92841267002530614</v>
      </c>
      <c r="U145" s="150">
        <f t="shared" si="154"/>
        <v>0.93028425398073633</v>
      </c>
      <c r="V145" s="150">
        <f t="shared" si="154"/>
        <v>0.93197418972842971</v>
      </c>
      <c r="W145" s="150">
        <f t="shared" si="154"/>
        <v>0.9336746114401564</v>
      </c>
      <c r="X145" s="150">
        <v>0.93545047205610055</v>
      </c>
      <c r="Y145" s="150">
        <v>0.93699953731483587</v>
      </c>
      <c r="Z145" s="150">
        <v>0.93829736935840347</v>
      </c>
      <c r="AA145" s="150">
        <v>0.93968193802906308</v>
      </c>
      <c r="AB145" s="150">
        <v>0.9408038994434369</v>
      </c>
      <c r="AC145" s="150">
        <v>0.94185065401973633</v>
      </c>
      <c r="AD145" s="150">
        <v>0.9427368427281797</v>
      </c>
      <c r="AE145" s="150">
        <v>0.94353435359896332</v>
      </c>
      <c r="AF145" s="150">
        <v>0.94422091466956382</v>
      </c>
      <c r="AG145" s="150">
        <v>0.94470677390527391</v>
      </c>
      <c r="AH145" s="150">
        <v>0.94556198706202188</v>
      </c>
      <c r="AI145" s="150">
        <v>0.94614696653413399</v>
      </c>
      <c r="AJ145" s="150">
        <v>0.94657712775661218</v>
      </c>
      <c r="AK145" s="150">
        <v>0.94696054719086398</v>
      </c>
      <c r="AL145" s="150">
        <v>0.94730471029176189</v>
      </c>
      <c r="AM145" s="150">
        <v>0.94776510000594949</v>
      </c>
      <c r="AN145" s="150">
        <v>0.94804803571124241</v>
      </c>
      <c r="AO145" s="150">
        <v>0.94829711535007577</v>
      </c>
      <c r="AP145" s="150">
        <v>0.94852264660448427</v>
      </c>
      <c r="AQ145" s="150">
        <v>0.94880037659092265</v>
      </c>
      <c r="AR145" s="150">
        <v>0.94909318082838767</v>
      </c>
      <c r="AS145" s="150">
        <v>0.9493671304139909</v>
      </c>
      <c r="AT145" s="150">
        <v>0.94955224153216655</v>
      </c>
      <c r="AU145" s="150">
        <v>0.94978683150207499</v>
      </c>
      <c r="AV145" s="150">
        <v>0.94992775418693276</v>
      </c>
      <c r="AW145" s="150">
        <v>0.9500000000000024</v>
      </c>
      <c r="AX145" s="150">
        <v>0.95000000000000107</v>
      </c>
      <c r="AY145" s="150">
        <v>0.95000000000000173</v>
      </c>
      <c r="AZ145" s="150">
        <v>0.9500000000000004</v>
      </c>
      <c r="BA145" s="150">
        <v>0.95000000000000007</v>
      </c>
      <c r="BB145" s="150">
        <v>0.94999999999999907</v>
      </c>
      <c r="BC145" s="150">
        <v>0.94999999999999818</v>
      </c>
      <c r="BD145" s="150">
        <v>0.94999999999999796</v>
      </c>
      <c r="BE145" s="150">
        <v>0.94999999999999762</v>
      </c>
      <c r="BF145" s="150">
        <v>0.94999999999999796</v>
      </c>
      <c r="BG145" s="150">
        <v>0.94999999999999762</v>
      </c>
      <c r="BH145" s="150">
        <v>0.94999999999999818</v>
      </c>
      <c r="BI145" s="150">
        <v>0.94999999999999762</v>
      </c>
      <c r="BJ145" s="150">
        <v>0.94999999999999818</v>
      </c>
      <c r="BK145" s="150">
        <v>0.94999999999999896</v>
      </c>
      <c r="BL145" s="150">
        <v>0.94999999999999751</v>
      </c>
      <c r="BN145" s="17"/>
    </row>
    <row r="146" spans="1:66" ht="18" outlineLevel="1" thickBot="1" x14ac:dyDescent="0.4">
      <c r="B146" s="38" t="s">
        <v>152</v>
      </c>
      <c r="C146" s="39"/>
      <c r="D146" s="153">
        <f t="shared" si="148"/>
        <v>0.79304273101376033</v>
      </c>
      <c r="E146" s="153">
        <f t="shared" ref="E146:W146" si="155">E129</f>
        <v>0.80033829059211326</v>
      </c>
      <c r="F146" s="153">
        <f t="shared" si="155"/>
        <v>0.80694943507768868</v>
      </c>
      <c r="G146" s="153">
        <f t="shared" si="155"/>
        <v>0.81318374481097599</v>
      </c>
      <c r="H146" s="153">
        <f t="shared" si="155"/>
        <v>0.81962155455508034</v>
      </c>
      <c r="I146" s="153">
        <f t="shared" si="155"/>
        <v>0.82579882676663185</v>
      </c>
      <c r="J146" s="153">
        <f t="shared" si="155"/>
        <v>0.83222724442053109</v>
      </c>
      <c r="K146" s="153">
        <f t="shared" si="155"/>
        <v>0.83866756116264229</v>
      </c>
      <c r="L146" s="153">
        <f t="shared" si="155"/>
        <v>0.84469783226011041</v>
      </c>
      <c r="M146" s="153">
        <f t="shared" si="155"/>
        <v>0.85047627815251514</v>
      </c>
      <c r="N146" s="153">
        <f t="shared" si="155"/>
        <v>0.85647400425966935</v>
      </c>
      <c r="O146" s="153">
        <f t="shared" si="155"/>
        <v>0.86293960650772672</v>
      </c>
      <c r="P146" s="153">
        <f t="shared" si="155"/>
        <v>0.86876130485090708</v>
      </c>
      <c r="Q146" s="153">
        <f t="shared" si="155"/>
        <v>0.87552885915360767</v>
      </c>
      <c r="R146" s="153">
        <f t="shared" si="155"/>
        <v>0.88137812716349695</v>
      </c>
      <c r="S146" s="153">
        <f t="shared" si="155"/>
        <v>0.88774233995373264</v>
      </c>
      <c r="T146" s="153">
        <f t="shared" si="155"/>
        <v>0.89286235157507587</v>
      </c>
      <c r="U146" s="153">
        <f t="shared" si="155"/>
        <v>0.89757096471253917</v>
      </c>
      <c r="V146" s="153">
        <f t="shared" si="155"/>
        <v>0.90172560945933833</v>
      </c>
      <c r="W146" s="153">
        <f t="shared" si="155"/>
        <v>0.90581805969482643</v>
      </c>
      <c r="X146" s="153">
        <v>0.90991244374905644</v>
      </c>
      <c r="Y146" s="153">
        <v>0.91381144989067975</v>
      </c>
      <c r="Z146" s="153">
        <v>0.91754286283453301</v>
      </c>
      <c r="AA146" s="153">
        <v>0.92151872815673319</v>
      </c>
      <c r="AB146" s="153">
        <v>0.92522819491797581</v>
      </c>
      <c r="AC146" s="153">
        <v>0.92941901288583439</v>
      </c>
      <c r="AD146" s="153">
        <v>0.93316192010667598</v>
      </c>
      <c r="AE146" s="153">
        <v>0.93669937733729214</v>
      </c>
      <c r="AF146" s="153">
        <v>0.93991262757597616</v>
      </c>
      <c r="AG146" s="153">
        <v>0.94292178964603568</v>
      </c>
      <c r="AH146" s="153">
        <v>0.94599092816726182</v>
      </c>
      <c r="AI146" s="153">
        <v>0.94865607477469138</v>
      </c>
      <c r="AJ146" s="153">
        <v>0.95121535473466057</v>
      </c>
      <c r="AK146" s="153">
        <v>0.95396172106997468</v>
      </c>
      <c r="AL146" s="153">
        <v>0.9561509759201372</v>
      </c>
      <c r="AM146" s="153">
        <v>0.95815073914742699</v>
      </c>
      <c r="AN146" s="153">
        <v>0.96012038452262827</v>
      </c>
      <c r="AO146" s="153">
        <v>0.96220410402843626</v>
      </c>
      <c r="AP146" s="153">
        <v>0.96403027960231535</v>
      </c>
      <c r="AQ146" s="153">
        <v>0.96618204929913121</v>
      </c>
      <c r="AR146" s="153">
        <v>0.96791192742748677</v>
      </c>
      <c r="AS146" s="153">
        <v>0.96968655754202382</v>
      </c>
      <c r="AT146" s="153">
        <v>0.97121424896460717</v>
      </c>
      <c r="AU146" s="153">
        <v>0.97313418480703562</v>
      </c>
      <c r="AV146" s="153">
        <v>0.97488471184617853</v>
      </c>
      <c r="AW146" s="153">
        <v>0.97664073791982586</v>
      </c>
      <c r="AX146" s="153">
        <v>0.97844210191591918</v>
      </c>
      <c r="AY146" s="153">
        <v>0.98000242134550097</v>
      </c>
      <c r="AZ146" s="153">
        <v>0.98129830573217136</v>
      </c>
      <c r="BA146" s="153">
        <v>0.98247293580385531</v>
      </c>
      <c r="BB146" s="153">
        <v>0.98334462953376733</v>
      </c>
      <c r="BC146" s="153">
        <v>0.98417645883120042</v>
      </c>
      <c r="BD146" s="153">
        <v>0.98480563891158801</v>
      </c>
      <c r="BE146" s="153">
        <v>0.98530651532070279</v>
      </c>
      <c r="BF146" s="153">
        <v>0.98571670444139403</v>
      </c>
      <c r="BG146" s="153">
        <v>0.98602326935743745</v>
      </c>
      <c r="BH146" s="153">
        <v>0.9862853701759452</v>
      </c>
      <c r="BI146" s="153">
        <v>0.98649300112427152</v>
      </c>
      <c r="BJ146" s="153">
        <v>0.98667715630547626</v>
      </c>
      <c r="BK146" s="153">
        <v>0.98688059113097537</v>
      </c>
      <c r="BL146" s="153">
        <v>0.98700813443578284</v>
      </c>
    </row>
    <row r="147" spans="1:66" outlineLevel="1" x14ac:dyDescent="0.3">
      <c r="B147" s="8" t="s">
        <v>23</v>
      </c>
      <c r="C147" s="8"/>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c r="AX147" s="22"/>
      <c r="AY147" s="22"/>
      <c r="AZ147" s="22"/>
      <c r="BA147" s="22"/>
      <c r="BB147" s="22"/>
      <c r="BC147" s="22"/>
      <c r="BD147" s="22"/>
      <c r="BE147" s="22"/>
      <c r="BF147" s="22"/>
      <c r="BG147" s="22"/>
      <c r="BH147" s="22"/>
      <c r="BI147" s="22"/>
      <c r="BJ147" s="22"/>
      <c r="BK147" s="22"/>
      <c r="BL147" s="22"/>
    </row>
    <row r="148" spans="1:66" ht="15" outlineLevel="1" x14ac:dyDescent="0.35">
      <c r="B148" s="25"/>
      <c r="C148" s="25"/>
      <c r="D148" s="146"/>
      <c r="E148" s="146"/>
      <c r="F148" s="146"/>
      <c r="G148" s="146"/>
      <c r="H148" s="146"/>
      <c r="I148" s="146"/>
      <c r="J148" s="146"/>
      <c r="K148" s="146"/>
      <c r="L148" s="146"/>
      <c r="M148" s="146"/>
      <c r="N148" s="146"/>
      <c r="O148" s="146"/>
      <c r="P148" s="146"/>
      <c r="Q148" s="146"/>
      <c r="R148" s="146"/>
      <c r="S148" s="146"/>
      <c r="T148" s="146"/>
      <c r="U148" s="146"/>
      <c r="V148" s="146"/>
      <c r="W148" s="146"/>
      <c r="X148" s="146"/>
      <c r="Y148" s="146"/>
      <c r="Z148" s="146"/>
      <c r="AA148" s="146"/>
      <c r="AB148" s="146"/>
      <c r="AC148" s="146"/>
      <c r="AD148" s="146"/>
      <c r="AE148" s="146"/>
      <c r="AF148" s="146"/>
      <c r="AG148" s="146"/>
      <c r="AH148" s="146"/>
      <c r="AI148" s="146"/>
      <c r="AJ148" s="146"/>
      <c r="AK148" s="146"/>
      <c r="AL148" s="146"/>
      <c r="AM148" s="146"/>
      <c r="AN148" s="146"/>
      <c r="AO148" s="146"/>
      <c r="AP148" s="146"/>
      <c r="AQ148" s="146"/>
      <c r="AR148" s="146"/>
      <c r="AS148" s="146"/>
      <c r="AT148" s="146"/>
      <c r="AU148" s="146"/>
      <c r="AV148" s="146"/>
      <c r="AW148" s="146"/>
      <c r="AX148" s="146"/>
      <c r="AY148" s="146"/>
      <c r="AZ148" s="146"/>
      <c r="BA148" s="146"/>
      <c r="BB148" s="146"/>
      <c r="BC148" s="146"/>
      <c r="BD148" s="146"/>
      <c r="BE148" s="146"/>
      <c r="BF148" s="146"/>
      <c r="BG148" s="146"/>
      <c r="BH148" s="146"/>
      <c r="BI148" s="146"/>
      <c r="BJ148" s="146"/>
      <c r="BK148" s="146"/>
      <c r="BL148" s="146"/>
    </row>
    <row r="149" spans="1:66" ht="15" outlineLevel="1" x14ac:dyDescent="0.35">
      <c r="A149" s="5"/>
      <c r="B149" s="25"/>
      <c r="C149" s="25"/>
      <c r="D149" s="146"/>
      <c r="E149" s="146"/>
      <c r="F149" s="146"/>
      <c r="G149" s="146"/>
      <c r="H149" s="146"/>
      <c r="I149" s="146"/>
      <c r="J149" s="146"/>
      <c r="K149" s="146"/>
      <c r="L149" s="146"/>
      <c r="M149" s="146"/>
      <c r="N149" s="146"/>
      <c r="O149" s="146"/>
      <c r="P149" s="146"/>
      <c r="Q149" s="146"/>
      <c r="R149" s="146"/>
      <c r="S149" s="146"/>
      <c r="T149" s="146"/>
      <c r="U149" s="146"/>
      <c r="V149" s="146"/>
      <c r="W149" s="146"/>
      <c r="X149" s="146"/>
      <c r="Y149" s="146"/>
      <c r="Z149" s="146"/>
      <c r="AA149" s="146"/>
      <c r="AB149" s="146"/>
      <c r="AC149" s="146"/>
      <c r="AD149" s="146"/>
      <c r="AE149" s="146"/>
      <c r="AF149" s="146"/>
      <c r="AG149" s="146"/>
      <c r="AH149" s="146"/>
      <c r="AI149" s="146"/>
      <c r="AJ149" s="146"/>
      <c r="AK149" s="146"/>
      <c r="AL149" s="146"/>
      <c r="AM149" s="146"/>
      <c r="AN149" s="146"/>
      <c r="AO149" s="146"/>
      <c r="AP149" s="146"/>
      <c r="AQ149" s="146"/>
      <c r="AR149" s="146"/>
      <c r="AS149" s="146"/>
      <c r="AT149" s="146"/>
      <c r="AU149" s="146"/>
      <c r="AV149" s="146"/>
      <c r="AW149" s="146"/>
      <c r="AX149" s="146"/>
      <c r="AY149" s="146"/>
      <c r="AZ149" s="146"/>
      <c r="BA149" s="146"/>
      <c r="BB149" s="146"/>
      <c r="BC149" s="146"/>
      <c r="BD149" s="146"/>
      <c r="BE149" s="146"/>
      <c r="BF149" s="146"/>
      <c r="BG149" s="146"/>
      <c r="BH149" s="146"/>
      <c r="BI149" s="146"/>
      <c r="BJ149" s="146"/>
      <c r="BK149" s="146"/>
      <c r="BL149" s="146"/>
    </row>
    <row r="150" spans="1:66" ht="15" x14ac:dyDescent="0.35">
      <c r="A150" s="5"/>
      <c r="B150" s="25"/>
      <c r="C150" s="25"/>
      <c r="D150" s="146"/>
      <c r="E150" s="146"/>
      <c r="F150" s="146"/>
      <c r="G150" s="146"/>
      <c r="H150" s="146"/>
      <c r="I150" s="146"/>
      <c r="J150" s="146"/>
      <c r="K150" s="146"/>
      <c r="L150" s="146"/>
      <c r="M150" s="146"/>
      <c r="N150" s="146"/>
      <c r="O150" s="146"/>
      <c r="P150" s="146"/>
      <c r="Q150" s="146"/>
      <c r="R150" s="146"/>
      <c r="S150" s="146"/>
      <c r="T150" s="146"/>
      <c r="U150" s="146"/>
      <c r="V150" s="146"/>
      <c r="W150" s="146"/>
      <c r="X150" s="146"/>
      <c r="Y150" s="146"/>
      <c r="Z150" s="146"/>
      <c r="AA150" s="146"/>
      <c r="AB150" s="146"/>
      <c r="AC150" s="146"/>
      <c r="AD150" s="146"/>
      <c r="AE150" s="146"/>
      <c r="AF150" s="146"/>
      <c r="AG150" s="146"/>
      <c r="AH150" s="146"/>
      <c r="AI150" s="146"/>
      <c r="AJ150" s="146"/>
      <c r="AK150" s="146"/>
      <c r="AL150" s="146"/>
      <c r="AM150" s="146"/>
      <c r="AN150" s="146"/>
      <c r="AO150" s="146"/>
      <c r="AP150" s="146"/>
      <c r="AQ150" s="146"/>
      <c r="AR150" s="146"/>
      <c r="AS150" s="146"/>
      <c r="AT150" s="146"/>
      <c r="AU150" s="146"/>
      <c r="AV150" s="146"/>
      <c r="AW150" s="146"/>
      <c r="AX150" s="146"/>
      <c r="AY150" s="146"/>
      <c r="AZ150" s="146"/>
      <c r="BA150" s="146"/>
      <c r="BB150" s="146"/>
      <c r="BC150" s="146"/>
      <c r="BD150" s="146"/>
      <c r="BE150" s="146"/>
      <c r="BF150" s="146"/>
      <c r="BG150" s="146"/>
      <c r="BH150" s="146"/>
      <c r="BI150" s="146"/>
      <c r="BJ150" s="146"/>
      <c r="BK150" s="146"/>
      <c r="BL150" s="146"/>
    </row>
    <row r="151" spans="1:66" ht="15" x14ac:dyDescent="0.35">
      <c r="A151" s="5"/>
      <c r="B151" s="25"/>
      <c r="C151" s="25"/>
      <c r="D151" s="146"/>
      <c r="E151" s="146"/>
      <c r="F151" s="146"/>
      <c r="G151" s="146"/>
      <c r="H151" s="146"/>
      <c r="I151" s="146"/>
      <c r="J151" s="146"/>
      <c r="K151" s="146"/>
      <c r="L151" s="146"/>
      <c r="M151" s="146"/>
      <c r="N151" s="146"/>
      <c r="O151" s="146"/>
      <c r="P151" s="146"/>
      <c r="Q151" s="146"/>
      <c r="R151" s="146"/>
      <c r="S151" s="146"/>
      <c r="T151" s="146"/>
      <c r="U151" s="146"/>
      <c r="V151" s="146"/>
      <c r="W151" s="146"/>
      <c r="X151" s="146"/>
      <c r="Y151" s="146"/>
      <c r="Z151" s="146"/>
      <c r="AA151" s="146"/>
      <c r="AB151" s="146"/>
      <c r="AC151" s="146"/>
      <c r="AD151" s="146"/>
      <c r="AE151" s="146"/>
      <c r="AF151" s="146"/>
      <c r="AG151" s="146"/>
      <c r="AH151" s="146"/>
      <c r="AI151" s="146"/>
      <c r="AJ151" s="146"/>
      <c r="AK151" s="146"/>
      <c r="AL151" s="146"/>
      <c r="AM151" s="146"/>
      <c r="AN151" s="146"/>
      <c r="AO151" s="146"/>
      <c r="AP151" s="146"/>
      <c r="AQ151" s="146"/>
      <c r="AR151" s="146"/>
      <c r="AS151" s="146"/>
      <c r="AT151" s="146"/>
      <c r="AU151" s="146"/>
      <c r="AV151" s="146"/>
      <c r="AW151" s="146"/>
      <c r="AX151" s="146"/>
      <c r="AY151" s="146"/>
      <c r="AZ151" s="146"/>
      <c r="BA151" s="146"/>
      <c r="BB151" s="146"/>
      <c r="BC151" s="146"/>
      <c r="BD151" s="146"/>
      <c r="BE151" s="146"/>
      <c r="BF151" s="146"/>
      <c r="BG151" s="146"/>
      <c r="BH151" s="146"/>
      <c r="BI151" s="146"/>
      <c r="BJ151" s="146"/>
      <c r="BK151" s="146"/>
      <c r="BL151" s="146"/>
    </row>
    <row r="152" spans="1:66" s="52" customFormat="1" ht="18.600000000000001" x14ac:dyDescent="0.35">
      <c r="A152" s="52" t="s">
        <v>135</v>
      </c>
    </row>
    <row r="153" spans="1:66" x14ac:dyDescent="0.3">
      <c r="A153" s="11"/>
      <c r="B153" s="8"/>
      <c r="C153" s="8"/>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c r="AE153" s="21"/>
      <c r="AF153" s="21"/>
      <c r="AG153" s="21"/>
      <c r="AH153" s="21"/>
      <c r="AI153" s="21"/>
      <c r="AJ153" s="21"/>
      <c r="AK153" s="21"/>
      <c r="AL153" s="21"/>
      <c r="AM153" s="21"/>
      <c r="AN153" s="21"/>
      <c r="AO153" s="21"/>
      <c r="AP153" s="21"/>
      <c r="AQ153" s="21"/>
      <c r="AR153" s="21"/>
      <c r="AS153" s="21"/>
      <c r="AT153" s="21"/>
      <c r="AU153" s="21"/>
      <c r="AV153" s="21"/>
      <c r="AW153" s="21"/>
      <c r="AX153" s="21"/>
      <c r="AY153" s="21"/>
      <c r="AZ153" s="21"/>
      <c r="BA153" s="21"/>
      <c r="BB153" s="21"/>
      <c r="BC153" s="21"/>
      <c r="BD153" s="21"/>
      <c r="BE153" s="21"/>
      <c r="BF153" s="21"/>
      <c r="BG153" s="21"/>
      <c r="BH153" s="21"/>
      <c r="BI153" s="21"/>
      <c r="BJ153" s="21"/>
      <c r="BK153" s="21"/>
      <c r="BL153" s="21"/>
    </row>
    <row r="154" spans="1:66" ht="15.6" outlineLevel="1" thickBot="1" x14ac:dyDescent="0.4">
      <c r="A154" s="5"/>
      <c r="B154" s="99" t="s">
        <v>76</v>
      </c>
      <c r="C154" s="25"/>
      <c r="D154" s="146"/>
      <c r="E154" s="146"/>
      <c r="F154" s="146"/>
      <c r="G154" s="146"/>
      <c r="H154" s="146"/>
      <c r="I154" s="146"/>
      <c r="J154" s="146"/>
      <c r="K154" s="146"/>
      <c r="L154" s="146"/>
      <c r="M154" s="146"/>
      <c r="N154" s="146"/>
      <c r="O154" s="146"/>
      <c r="P154" s="146"/>
      <c r="Q154" s="146"/>
      <c r="R154" s="146"/>
      <c r="S154" s="146"/>
      <c r="T154" s="146"/>
      <c r="U154" s="146"/>
      <c r="V154" s="146"/>
      <c r="W154" s="146"/>
      <c r="X154" s="146"/>
      <c r="Y154" s="146"/>
      <c r="Z154" s="146"/>
      <c r="AA154" s="146"/>
      <c r="AB154" s="146"/>
      <c r="AC154" s="146"/>
      <c r="AD154" s="146"/>
      <c r="AE154" s="146"/>
      <c r="AF154" s="146"/>
      <c r="AG154" s="146"/>
      <c r="AH154" s="146"/>
      <c r="AI154" s="146"/>
      <c r="AJ154" s="146"/>
      <c r="AK154" s="146"/>
      <c r="AL154" s="146"/>
      <c r="AM154" s="146"/>
      <c r="AN154" s="146"/>
      <c r="AO154" s="146"/>
      <c r="AP154" s="146"/>
      <c r="AQ154" s="146"/>
      <c r="AR154" s="146"/>
      <c r="AS154" s="146"/>
      <c r="AT154" s="146"/>
      <c r="AU154" s="146"/>
      <c r="AV154" s="146"/>
      <c r="AW154" s="146"/>
      <c r="AX154" s="146"/>
      <c r="AY154" s="146"/>
      <c r="AZ154" s="146"/>
      <c r="BA154" s="146"/>
      <c r="BB154" s="146"/>
      <c r="BC154" s="146"/>
      <c r="BD154" s="146"/>
      <c r="BE154" s="146"/>
      <c r="BF154" s="146"/>
      <c r="BG154" s="146"/>
      <c r="BH154" s="146"/>
      <c r="BI154" s="146"/>
      <c r="BJ154" s="146"/>
      <c r="BK154" s="146"/>
      <c r="BL154" s="146"/>
    </row>
    <row r="155" spans="1:66" ht="20.399999999999999" outlineLevel="1" x14ac:dyDescent="0.35">
      <c r="B155" s="3" t="s">
        <v>170</v>
      </c>
      <c r="C155" s="3"/>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c r="AL155" s="9"/>
      <c r="AM155" s="9"/>
      <c r="AN155" s="9"/>
      <c r="AO155" s="9"/>
      <c r="AP155" s="9"/>
      <c r="AQ155" s="9"/>
      <c r="AR155" s="9"/>
      <c r="AS155" s="9"/>
      <c r="AT155" s="9"/>
      <c r="AU155" s="9"/>
      <c r="AV155" s="9"/>
      <c r="AW155" s="9"/>
      <c r="AX155" s="9"/>
      <c r="AY155" s="9"/>
      <c r="AZ155" s="9"/>
      <c r="BA155" s="9"/>
      <c r="BB155" s="9"/>
      <c r="BC155" s="9"/>
      <c r="BD155" s="9"/>
      <c r="BE155" s="9"/>
      <c r="BF155" s="9"/>
      <c r="BG155" s="9"/>
      <c r="BH155" s="9"/>
      <c r="BI155" s="9"/>
      <c r="BJ155" s="9"/>
      <c r="BK155" s="9"/>
      <c r="BL155" s="9"/>
    </row>
    <row r="156" spans="1:66" ht="16.8" outlineLevel="1" thickBot="1" x14ac:dyDescent="0.4">
      <c r="A156" s="11"/>
      <c r="B156" s="4" t="s">
        <v>158</v>
      </c>
      <c r="C156" s="4"/>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c r="BC156" s="10"/>
      <c r="BD156" s="10"/>
      <c r="BE156" s="10"/>
      <c r="BF156" s="10"/>
      <c r="BG156" s="10"/>
      <c r="BH156" s="10"/>
      <c r="BI156" s="10"/>
      <c r="BJ156" s="10"/>
      <c r="BK156" s="10"/>
      <c r="BL156" s="10"/>
    </row>
    <row r="157" spans="1:66" ht="15.6" outlineLevel="1" thickBot="1" x14ac:dyDescent="0.4">
      <c r="B157" s="27" t="s">
        <v>17</v>
      </c>
      <c r="C157" s="28"/>
      <c r="D157" s="27">
        <v>2000</v>
      </c>
      <c r="E157" s="27">
        <f>D157+1</f>
        <v>2001</v>
      </c>
      <c r="F157" s="27">
        <f t="shared" ref="F157:BB157" si="156">E157+1</f>
        <v>2002</v>
      </c>
      <c r="G157" s="27">
        <f t="shared" si="156"/>
        <v>2003</v>
      </c>
      <c r="H157" s="27">
        <f t="shared" si="156"/>
        <v>2004</v>
      </c>
      <c r="I157" s="27">
        <f t="shared" si="156"/>
        <v>2005</v>
      </c>
      <c r="J157" s="27">
        <f t="shared" si="156"/>
        <v>2006</v>
      </c>
      <c r="K157" s="27">
        <f t="shared" si="156"/>
        <v>2007</v>
      </c>
      <c r="L157" s="27">
        <f t="shared" si="156"/>
        <v>2008</v>
      </c>
      <c r="M157" s="27">
        <f t="shared" si="156"/>
        <v>2009</v>
      </c>
      <c r="N157" s="27">
        <f t="shared" si="156"/>
        <v>2010</v>
      </c>
      <c r="O157" s="27">
        <f t="shared" si="156"/>
        <v>2011</v>
      </c>
      <c r="P157" s="27">
        <f t="shared" si="156"/>
        <v>2012</v>
      </c>
      <c r="Q157" s="27">
        <f t="shared" si="156"/>
        <v>2013</v>
      </c>
      <c r="R157" s="27">
        <f t="shared" si="156"/>
        <v>2014</v>
      </c>
      <c r="S157" s="27">
        <f t="shared" si="156"/>
        <v>2015</v>
      </c>
      <c r="T157" s="27">
        <f t="shared" si="156"/>
        <v>2016</v>
      </c>
      <c r="U157" s="27">
        <f t="shared" si="156"/>
        <v>2017</v>
      </c>
      <c r="V157" s="27">
        <f t="shared" si="156"/>
        <v>2018</v>
      </c>
      <c r="W157" s="27">
        <f t="shared" si="156"/>
        <v>2019</v>
      </c>
      <c r="X157" s="27">
        <f t="shared" si="156"/>
        <v>2020</v>
      </c>
      <c r="Y157" s="27">
        <f t="shared" si="156"/>
        <v>2021</v>
      </c>
      <c r="Z157" s="27">
        <f t="shared" si="156"/>
        <v>2022</v>
      </c>
      <c r="AA157" s="27">
        <f t="shared" si="156"/>
        <v>2023</v>
      </c>
      <c r="AB157" s="27">
        <f t="shared" si="156"/>
        <v>2024</v>
      </c>
      <c r="AC157" s="27">
        <f t="shared" si="156"/>
        <v>2025</v>
      </c>
      <c r="AD157" s="27">
        <f t="shared" si="156"/>
        <v>2026</v>
      </c>
      <c r="AE157" s="27">
        <f t="shared" si="156"/>
        <v>2027</v>
      </c>
      <c r="AF157" s="27">
        <f t="shared" si="156"/>
        <v>2028</v>
      </c>
      <c r="AG157" s="27">
        <f t="shared" si="156"/>
        <v>2029</v>
      </c>
      <c r="AH157" s="27">
        <f t="shared" si="156"/>
        <v>2030</v>
      </c>
      <c r="AI157" s="27">
        <f t="shared" si="156"/>
        <v>2031</v>
      </c>
      <c r="AJ157" s="27">
        <f t="shared" si="156"/>
        <v>2032</v>
      </c>
      <c r="AK157" s="27">
        <f t="shared" si="156"/>
        <v>2033</v>
      </c>
      <c r="AL157" s="27">
        <f t="shared" si="156"/>
        <v>2034</v>
      </c>
      <c r="AM157" s="27">
        <f t="shared" si="156"/>
        <v>2035</v>
      </c>
      <c r="AN157" s="27">
        <f t="shared" si="156"/>
        <v>2036</v>
      </c>
      <c r="AO157" s="27">
        <f t="shared" si="156"/>
        <v>2037</v>
      </c>
      <c r="AP157" s="27">
        <f t="shared" si="156"/>
        <v>2038</v>
      </c>
      <c r="AQ157" s="27">
        <f t="shared" si="156"/>
        <v>2039</v>
      </c>
      <c r="AR157" s="27">
        <f t="shared" si="156"/>
        <v>2040</v>
      </c>
      <c r="AS157" s="27">
        <f t="shared" si="156"/>
        <v>2041</v>
      </c>
      <c r="AT157" s="27">
        <f t="shared" si="156"/>
        <v>2042</v>
      </c>
      <c r="AU157" s="27">
        <f t="shared" si="156"/>
        <v>2043</v>
      </c>
      <c r="AV157" s="27">
        <f t="shared" si="156"/>
        <v>2044</v>
      </c>
      <c r="AW157" s="27">
        <f t="shared" si="156"/>
        <v>2045</v>
      </c>
      <c r="AX157" s="27">
        <f t="shared" si="156"/>
        <v>2046</v>
      </c>
      <c r="AY157" s="27">
        <f t="shared" si="156"/>
        <v>2047</v>
      </c>
      <c r="AZ157" s="27">
        <f t="shared" si="156"/>
        <v>2048</v>
      </c>
      <c r="BA157" s="27">
        <f t="shared" si="156"/>
        <v>2049</v>
      </c>
      <c r="BB157" s="27">
        <f t="shared" si="156"/>
        <v>2050</v>
      </c>
      <c r="BC157" s="27">
        <f t="shared" ref="BC157" si="157">BB157+1</f>
        <v>2051</v>
      </c>
      <c r="BD157" s="27">
        <f t="shared" ref="BD157" si="158">BC157+1</f>
        <v>2052</v>
      </c>
      <c r="BE157" s="27">
        <f t="shared" ref="BE157" si="159">BD157+1</f>
        <v>2053</v>
      </c>
      <c r="BF157" s="27">
        <f t="shared" ref="BF157" si="160">BE157+1</f>
        <v>2054</v>
      </c>
      <c r="BG157" s="27">
        <f t="shared" ref="BG157" si="161">BF157+1</f>
        <v>2055</v>
      </c>
      <c r="BH157" s="27">
        <f t="shared" ref="BH157" si="162">BG157+1</f>
        <v>2056</v>
      </c>
      <c r="BI157" s="27">
        <f t="shared" ref="BI157" si="163">BH157+1</f>
        <v>2057</v>
      </c>
      <c r="BJ157" s="27">
        <f t="shared" ref="BJ157" si="164">BI157+1</f>
        <v>2058</v>
      </c>
      <c r="BK157" s="27">
        <f t="shared" ref="BK157" si="165">BJ157+1</f>
        <v>2059</v>
      </c>
      <c r="BL157" s="27">
        <f t="shared" ref="BL157" si="166">BK157+1</f>
        <v>2060</v>
      </c>
    </row>
    <row r="158" spans="1:66" ht="15" outlineLevel="1" x14ac:dyDescent="0.35">
      <c r="B158" s="30" t="s">
        <v>18</v>
      </c>
      <c r="C158" s="29"/>
      <c r="D158" s="150">
        <f t="shared" ref="D158:W158" si="167">D124</f>
        <v>0.77254388470184521</v>
      </c>
      <c r="E158" s="150">
        <f t="shared" si="167"/>
        <v>0.77985765749060298</v>
      </c>
      <c r="F158" s="150">
        <f t="shared" si="167"/>
        <v>0.78609458901860219</v>
      </c>
      <c r="G158" s="150">
        <f t="shared" si="167"/>
        <v>0.79184576349546798</v>
      </c>
      <c r="H158" s="150">
        <f t="shared" si="167"/>
        <v>0.79725922191772547</v>
      </c>
      <c r="I158" s="150">
        <f t="shared" si="167"/>
        <v>0.80273671056976814</v>
      </c>
      <c r="J158" s="150">
        <f t="shared" si="167"/>
        <v>0.80838385436353566</v>
      </c>
      <c r="K158" s="150">
        <f t="shared" si="167"/>
        <v>0.81291265816541225</v>
      </c>
      <c r="L158" s="150">
        <f t="shared" si="167"/>
        <v>0.81779636247906673</v>
      </c>
      <c r="M158" s="150">
        <f t="shared" si="167"/>
        <v>0.82243197973674254</v>
      </c>
      <c r="N158" s="150">
        <f t="shared" si="167"/>
        <v>0.82749365316636592</v>
      </c>
      <c r="O158" s="150">
        <f t="shared" si="167"/>
        <v>0.83306011353975562</v>
      </c>
      <c r="P158" s="150">
        <f t="shared" si="167"/>
        <v>0.83810076124517952</v>
      </c>
      <c r="Q158" s="150">
        <f t="shared" si="167"/>
        <v>0.84370037046390689</v>
      </c>
      <c r="R158" s="150">
        <f t="shared" si="167"/>
        <v>0.84948795437554681</v>
      </c>
      <c r="S158" s="150">
        <f t="shared" si="167"/>
        <v>0.85608749876879098</v>
      </c>
      <c r="T158" s="150">
        <f t="shared" si="167"/>
        <v>0.86131928514010236</v>
      </c>
      <c r="U158" s="150">
        <f t="shared" si="167"/>
        <v>0.86526458677192253</v>
      </c>
      <c r="V158" s="150">
        <f t="shared" si="167"/>
        <v>0.86893125129954063</v>
      </c>
      <c r="W158" s="150">
        <f t="shared" si="167"/>
        <v>0.87237052991877273</v>
      </c>
      <c r="X158" s="150">
        <v>0.87575633056938118</v>
      </c>
      <c r="Y158" s="150">
        <v>0.87869816171604209</v>
      </c>
      <c r="Z158" s="150">
        <v>0.88170064008033844</v>
      </c>
      <c r="AA158" s="150">
        <v>0.88491956469584998</v>
      </c>
      <c r="AB158" s="150">
        <v>0.88793750835285956</v>
      </c>
      <c r="AC158" s="150">
        <v>0.89140256977585419</v>
      </c>
      <c r="AD158" s="150">
        <v>0.89493765976898887</v>
      </c>
      <c r="AE158" s="150">
        <v>0.89823141126673034</v>
      </c>
      <c r="AF158" s="150">
        <v>0.90089887339033003</v>
      </c>
      <c r="AG158" s="150">
        <v>0.90323822904721662</v>
      </c>
      <c r="AH158" s="150">
        <v>0.90536911389471053</v>
      </c>
      <c r="AI158" s="150">
        <v>0.90739188702070439</v>
      </c>
      <c r="AJ158" s="150">
        <v>0.90937426561380064</v>
      </c>
      <c r="AK158" s="150">
        <v>0.91062066645140283</v>
      </c>
      <c r="AL158" s="150">
        <v>0.91168998216924169</v>
      </c>
      <c r="AM158" s="150">
        <v>0.91244102849227426</v>
      </c>
      <c r="AN158" s="150">
        <v>0.912994100632054</v>
      </c>
      <c r="AO158" s="150">
        <v>0.91362278854044732</v>
      </c>
      <c r="AP158" s="150">
        <v>0.91405342565183179</v>
      </c>
      <c r="AQ158" s="150">
        <v>0.91448053427201947</v>
      </c>
      <c r="AR158" s="150">
        <v>0.91488698051680761</v>
      </c>
      <c r="AS158" s="150">
        <v>0.91531782060141975</v>
      </c>
      <c r="AT158" s="150">
        <v>0.91553348294160308</v>
      </c>
      <c r="AU158" s="150">
        <v>0.91635901316759605</v>
      </c>
      <c r="AV158" s="150">
        <v>0.9173032215214233</v>
      </c>
      <c r="AW158" s="150">
        <v>0.91844305856849751</v>
      </c>
      <c r="AX158" s="150">
        <v>0.91998303395714121</v>
      </c>
      <c r="AY158" s="150">
        <v>0.9215253612148947</v>
      </c>
      <c r="AZ158" s="150">
        <v>0.9231907494847722</v>
      </c>
      <c r="BA158" s="150">
        <v>0.92481321769845648</v>
      </c>
      <c r="BB158" s="150">
        <v>0.92621491844729953</v>
      </c>
      <c r="BC158" s="150">
        <v>0.92810100040420573</v>
      </c>
      <c r="BD158" s="150">
        <v>0.93031830444289665</v>
      </c>
      <c r="BE158" s="150">
        <v>0.93363981990506029</v>
      </c>
      <c r="BF158" s="150">
        <v>0.93883751030551343</v>
      </c>
      <c r="BG158" s="150">
        <v>0.94539572164968666</v>
      </c>
      <c r="BH158" s="150">
        <v>0.94643883281065633</v>
      </c>
      <c r="BI158" s="150">
        <v>0.94752247391348099</v>
      </c>
      <c r="BJ158" s="150">
        <v>0.94898144101164483</v>
      </c>
      <c r="BK158" s="150">
        <v>0.94981497592302766</v>
      </c>
      <c r="BL158" s="150">
        <v>0.9507962579972038</v>
      </c>
    </row>
    <row r="159" spans="1:66" ht="15" outlineLevel="1" x14ac:dyDescent="0.35">
      <c r="B159" s="30" t="s">
        <v>19</v>
      </c>
      <c r="C159" s="32"/>
      <c r="D159" s="150">
        <f t="shared" ref="D159:W159" si="168">D125</f>
        <v>0.84970680432103418</v>
      </c>
      <c r="E159" s="150">
        <f t="shared" si="168"/>
        <v>0.85748099894569052</v>
      </c>
      <c r="F159" s="150">
        <f t="shared" si="168"/>
        <v>0.86321070873554751</v>
      </c>
      <c r="G159" s="150">
        <f t="shared" si="168"/>
        <v>0.86866633614614763</v>
      </c>
      <c r="H159" s="150">
        <f t="shared" si="168"/>
        <v>0.87382986072567037</v>
      </c>
      <c r="I159" s="150">
        <f t="shared" si="168"/>
        <v>0.87869626715819582</v>
      </c>
      <c r="J159" s="150">
        <f t="shared" si="168"/>
        <v>0.8833445569514442</v>
      </c>
      <c r="K159" s="150">
        <f t="shared" si="168"/>
        <v>0.88863917936779036</v>
      </c>
      <c r="L159" s="150">
        <f t="shared" si="168"/>
        <v>0.89327473167579574</v>
      </c>
      <c r="M159" s="150">
        <f t="shared" si="168"/>
        <v>0.89749296365531217</v>
      </c>
      <c r="N159" s="150">
        <f t="shared" si="168"/>
        <v>0.90174833817825795</v>
      </c>
      <c r="O159" s="150">
        <f t="shared" si="168"/>
        <v>0.90620360332884298</v>
      </c>
      <c r="P159" s="150">
        <f t="shared" si="168"/>
        <v>0.90993082502759171</v>
      </c>
      <c r="Q159" s="150">
        <f t="shared" si="168"/>
        <v>0.91355155440427094</v>
      </c>
      <c r="R159" s="150">
        <f t="shared" si="168"/>
        <v>0.91682929064421426</v>
      </c>
      <c r="S159" s="150">
        <f t="shared" si="168"/>
        <v>0.92135462932862466</v>
      </c>
      <c r="T159" s="150">
        <f t="shared" si="168"/>
        <v>0.9242708333661358</v>
      </c>
      <c r="U159" s="150">
        <f t="shared" si="168"/>
        <v>0.92817161036904872</v>
      </c>
      <c r="V159" s="150">
        <f t="shared" si="168"/>
        <v>0.93167001604714217</v>
      </c>
      <c r="W159" s="150">
        <f t="shared" si="168"/>
        <v>0.93522607913194045</v>
      </c>
      <c r="X159" s="150">
        <v>0.93850471790583001</v>
      </c>
      <c r="Y159" s="150">
        <v>0.94185198708028528</v>
      </c>
      <c r="Z159" s="150">
        <v>0.9443200034266015</v>
      </c>
      <c r="AA159" s="150">
        <v>0.94681755542122492</v>
      </c>
      <c r="AB159" s="150">
        <v>0.94887286973476725</v>
      </c>
      <c r="AC159" s="150">
        <v>0.95096949341750503</v>
      </c>
      <c r="AD159" s="150">
        <v>0.95277725795859736</v>
      </c>
      <c r="AE159" s="150">
        <v>0.95465765757972565</v>
      </c>
      <c r="AF159" s="150">
        <v>0.95616706647387806</v>
      </c>
      <c r="AG159" s="150">
        <v>0.95752449895286373</v>
      </c>
      <c r="AH159" s="150">
        <v>0.95883567304464223</v>
      </c>
      <c r="AI159" s="150">
        <v>0.95997312289421322</v>
      </c>
      <c r="AJ159" s="150">
        <v>0.96110223088380364</v>
      </c>
      <c r="AK159" s="150">
        <v>0.96229040338075833</v>
      </c>
      <c r="AL159" s="150">
        <v>0.96334614811030417</v>
      </c>
      <c r="AM159" s="150">
        <v>0.96429748316869157</v>
      </c>
      <c r="AN159" s="150">
        <v>0.96526425038607977</v>
      </c>
      <c r="AO159" s="150">
        <v>0.96624205324689327</v>
      </c>
      <c r="AP159" s="150">
        <v>0.96709399853108657</v>
      </c>
      <c r="AQ159" s="150">
        <v>0.96800598085135214</v>
      </c>
      <c r="AR159" s="150">
        <v>0.96879803603928683</v>
      </c>
      <c r="AS159" s="150">
        <v>0.96977573978260079</v>
      </c>
      <c r="AT159" s="150">
        <v>0.97050234992381168</v>
      </c>
      <c r="AU159" s="150">
        <v>0.97181092813406034</v>
      </c>
      <c r="AV159" s="150">
        <v>0.97305394691471137</v>
      </c>
      <c r="AW159" s="150">
        <v>0.97443183534730438</v>
      </c>
      <c r="AX159" s="150">
        <v>0.97587418818333616</v>
      </c>
      <c r="AY159" s="150">
        <v>0.9774035308122424</v>
      </c>
      <c r="AZ159" s="150">
        <v>0.97869489077195937</v>
      </c>
      <c r="BA159" s="150">
        <v>0.98006057201732122</v>
      </c>
      <c r="BB159" s="150">
        <v>0.98121593152402031</v>
      </c>
      <c r="BC159" s="150">
        <v>0.98243819147622025</v>
      </c>
      <c r="BD159" s="150">
        <v>0.98348738533246194</v>
      </c>
      <c r="BE159" s="150">
        <v>0.98448907040789968</v>
      </c>
      <c r="BF159" s="150">
        <v>0.98529332854877816</v>
      </c>
      <c r="BG159" s="150">
        <v>0.98597477821766366</v>
      </c>
      <c r="BH159" s="150">
        <v>0.9866179272288822</v>
      </c>
      <c r="BI159" s="150">
        <v>0.98715890462255207</v>
      </c>
      <c r="BJ159" s="150">
        <v>0.98766761469799402</v>
      </c>
      <c r="BK159" s="150">
        <v>0.98814499149472568</v>
      </c>
      <c r="BL159" s="150">
        <v>0.98853210830378468</v>
      </c>
    </row>
    <row r="160" spans="1:66" ht="15" outlineLevel="1" x14ac:dyDescent="0.35">
      <c r="B160" s="30" t="s">
        <v>20</v>
      </c>
      <c r="C160" s="32"/>
      <c r="D160" s="150">
        <f t="shared" ref="D160:W160" si="169">D126</f>
        <v>0.69260987726014211</v>
      </c>
      <c r="E160" s="150">
        <f t="shared" si="169"/>
        <v>0.69601134351770266</v>
      </c>
      <c r="F160" s="150">
        <f t="shared" si="169"/>
        <v>0.70018918326767454</v>
      </c>
      <c r="G160" s="150">
        <f t="shared" si="169"/>
        <v>0.70606077220809238</v>
      </c>
      <c r="H160" s="150">
        <f t="shared" si="169"/>
        <v>0.71281800529474848</v>
      </c>
      <c r="I160" s="150">
        <f t="shared" si="169"/>
        <v>0.71711334203372701</v>
      </c>
      <c r="J160" s="150">
        <f t="shared" si="169"/>
        <v>0.72121850801126541</v>
      </c>
      <c r="K160" s="150">
        <f t="shared" si="169"/>
        <v>0.72700337053594388</v>
      </c>
      <c r="L160" s="150">
        <f t="shared" si="169"/>
        <v>0.73181677227630781</v>
      </c>
      <c r="M160" s="150">
        <f t="shared" si="169"/>
        <v>0.73603468583615295</v>
      </c>
      <c r="N160" s="150">
        <f t="shared" si="169"/>
        <v>0.74036721955593776</v>
      </c>
      <c r="O160" s="150">
        <f t="shared" si="169"/>
        <v>0.74469513087788208</v>
      </c>
      <c r="P160" s="150">
        <f t="shared" si="169"/>
        <v>0.75049915105492471</v>
      </c>
      <c r="Q160" s="150">
        <f t="shared" si="169"/>
        <v>0.75699822795409966</v>
      </c>
      <c r="R160" s="150">
        <f t="shared" si="169"/>
        <v>0.76163879042638882</v>
      </c>
      <c r="S160" s="150">
        <f t="shared" si="169"/>
        <v>0.76500638250407427</v>
      </c>
      <c r="T160" s="150">
        <f t="shared" si="169"/>
        <v>0.76912968488943068</v>
      </c>
      <c r="U160" s="150">
        <f t="shared" si="169"/>
        <v>0.77164030408201612</v>
      </c>
      <c r="V160" s="150">
        <f t="shared" si="169"/>
        <v>0.77396215274416824</v>
      </c>
      <c r="W160" s="150">
        <f t="shared" si="169"/>
        <v>0.77631176237040478</v>
      </c>
      <c r="X160" s="150">
        <v>0.77887060739907354</v>
      </c>
      <c r="Y160" s="150">
        <v>0.78112486190167385</v>
      </c>
      <c r="Z160" s="150">
        <v>0.7830963152636623</v>
      </c>
      <c r="AA160" s="150">
        <v>0.7848839239546348</v>
      </c>
      <c r="AB160" s="150">
        <v>0.78644471806582827</v>
      </c>
      <c r="AC160" s="150">
        <v>0.78801978057428768</v>
      </c>
      <c r="AD160" s="150">
        <v>0.78945703461096928</v>
      </c>
      <c r="AE160" s="150">
        <v>0.79080685494201741</v>
      </c>
      <c r="AF160" s="150">
        <v>0.79238880341904505</v>
      </c>
      <c r="AG160" s="150">
        <v>0.79432340205188345</v>
      </c>
      <c r="AH160" s="150">
        <v>0.7967445639477031</v>
      </c>
      <c r="AI160" s="150">
        <v>0.79868800044273458</v>
      </c>
      <c r="AJ160" s="150">
        <v>0.80067664353133894</v>
      </c>
      <c r="AK160" s="150">
        <v>0.80309307050131762</v>
      </c>
      <c r="AL160" s="150">
        <v>0.80538279454901029</v>
      </c>
      <c r="AM160" s="150">
        <v>0.80759640838520463</v>
      </c>
      <c r="AN160" s="150">
        <v>0.80997697571933103</v>
      </c>
      <c r="AO160" s="150">
        <v>0.81248220508240732</v>
      </c>
      <c r="AP160" s="150">
        <v>0.81520716776507929</v>
      </c>
      <c r="AQ160" s="150">
        <v>0.81860650352133491</v>
      </c>
      <c r="AR160" s="150">
        <v>0.82134854153208481</v>
      </c>
      <c r="AS160" s="150">
        <v>0.8241909509314691</v>
      </c>
      <c r="AT160" s="150">
        <v>0.82702890114456451</v>
      </c>
      <c r="AU160" s="150">
        <v>0.83070660528893614</v>
      </c>
      <c r="AV160" s="150">
        <v>0.83415863240517252</v>
      </c>
      <c r="AW160" s="150">
        <v>0.83775481163110432</v>
      </c>
      <c r="AX160" s="150">
        <v>0.84163986525497325</v>
      </c>
      <c r="AY160" s="150">
        <v>0.84482108265652778</v>
      </c>
      <c r="AZ160" s="150">
        <v>0.84738600231247729</v>
      </c>
      <c r="BA160" s="150">
        <v>0.84941219735039319</v>
      </c>
      <c r="BB160" s="150">
        <v>0.85079854843683567</v>
      </c>
      <c r="BC160" s="150">
        <v>0.85181510338350686</v>
      </c>
      <c r="BD160" s="150">
        <v>0.85259251460684127</v>
      </c>
      <c r="BE160" s="150">
        <v>0.85316613060588664</v>
      </c>
      <c r="BF160" s="150">
        <v>0.85362924886369573</v>
      </c>
      <c r="BG160" s="150">
        <v>0.8539996234833499</v>
      </c>
      <c r="BH160" s="150">
        <v>0.85427847514544386</v>
      </c>
      <c r="BI160" s="150">
        <v>0.85444571678156322</v>
      </c>
      <c r="BJ160" s="150">
        <v>0.854566540213896</v>
      </c>
      <c r="BK160" s="150">
        <v>0.85463633928529459</v>
      </c>
      <c r="BL160" s="150">
        <v>0.85463755940666153</v>
      </c>
    </row>
    <row r="161" spans="1:66" ht="15" outlineLevel="1" x14ac:dyDescent="0.35">
      <c r="B161" s="30" t="s">
        <v>21</v>
      </c>
      <c r="C161" s="32"/>
      <c r="D161" s="150">
        <f t="shared" ref="D161:W161" si="170">D127</f>
        <v>2.6018780159149091</v>
      </c>
      <c r="E161" s="150">
        <f t="shared" si="170"/>
        <v>2.6224492589995454</v>
      </c>
      <c r="F161" s="150">
        <f t="shared" si="170"/>
        <v>2.6472687128437102</v>
      </c>
      <c r="G161" s="150">
        <f t="shared" si="170"/>
        <v>2.6748099496252622</v>
      </c>
      <c r="H161" s="150">
        <f t="shared" si="170"/>
        <v>2.7050085480487716</v>
      </c>
      <c r="I161" s="150">
        <f t="shared" si="170"/>
        <v>2.7394148806800094</v>
      </c>
      <c r="J161" s="150">
        <f t="shared" si="170"/>
        <v>2.7765249301226032</v>
      </c>
      <c r="K161" s="150">
        <f t="shared" si="170"/>
        <v>2.8171992397446619</v>
      </c>
      <c r="L161" s="150">
        <f t="shared" si="170"/>
        <v>2.854612692685826</v>
      </c>
      <c r="M161" s="150">
        <f t="shared" si="170"/>
        <v>2.8871883424889799</v>
      </c>
      <c r="N161" s="150">
        <f t="shared" si="170"/>
        <v>2.9206640201610368</v>
      </c>
      <c r="O161" s="150">
        <f t="shared" si="170"/>
        <v>2.955297867346439</v>
      </c>
      <c r="P161" s="150">
        <f t="shared" si="170"/>
        <v>2.9883891940790055</v>
      </c>
      <c r="Q161" s="150">
        <f t="shared" si="170"/>
        <v>3.0219191295199108</v>
      </c>
      <c r="R161" s="150">
        <f t="shared" si="170"/>
        <v>3.053052241261756</v>
      </c>
      <c r="S161" s="150">
        <f t="shared" si="170"/>
        <v>3.0806571258372459</v>
      </c>
      <c r="T161" s="150">
        <f t="shared" si="170"/>
        <v>3.1059350296012416</v>
      </c>
      <c r="U161" s="150">
        <f t="shared" si="170"/>
        <v>3.1292305284163939</v>
      </c>
      <c r="V161" s="150">
        <f t="shared" si="170"/>
        <v>3.1477595014329256</v>
      </c>
      <c r="W161" s="150">
        <f t="shared" si="170"/>
        <v>3.1683102934246432</v>
      </c>
      <c r="X161" s="150">
        <v>3.1892742927617705</v>
      </c>
      <c r="Y161" s="150">
        <v>3.2132228302592383</v>
      </c>
      <c r="Z161" s="150">
        <v>3.2387945941142475</v>
      </c>
      <c r="AA161" s="150">
        <v>3.2690449771543322</v>
      </c>
      <c r="AB161" s="150">
        <v>3.3013585563189789</v>
      </c>
      <c r="AC161" s="150">
        <v>3.3332103434558529</v>
      </c>
      <c r="AD161" s="150">
        <v>3.3639420237744995</v>
      </c>
      <c r="AE161" s="150">
        <v>3.3936123021174378</v>
      </c>
      <c r="AF161" s="150">
        <v>3.4238296758341225</v>
      </c>
      <c r="AG161" s="150">
        <v>3.4545846692150532</v>
      </c>
      <c r="AH161" s="150">
        <v>3.4868376786682318</v>
      </c>
      <c r="AI161" s="150">
        <v>3.518225978690225</v>
      </c>
      <c r="AJ161" s="150">
        <v>3.5494645668880271</v>
      </c>
      <c r="AK161" s="150">
        <v>3.5830005563172662</v>
      </c>
      <c r="AL161" s="150">
        <v>3.614583858730549</v>
      </c>
      <c r="AM161" s="150">
        <v>3.6436422101433279</v>
      </c>
      <c r="AN161" s="150">
        <v>3.675490265918532</v>
      </c>
      <c r="AO161" s="150">
        <v>3.7089679123172923</v>
      </c>
      <c r="AP161" s="150">
        <v>3.7410046323923538</v>
      </c>
      <c r="AQ161" s="150">
        <v>3.7786536328254523</v>
      </c>
      <c r="AR161" s="150">
        <v>3.8134660173764612</v>
      </c>
      <c r="AS161" s="150">
        <v>3.8514629944780565</v>
      </c>
      <c r="AT161" s="150">
        <v>3.8873900478566235</v>
      </c>
      <c r="AU161" s="150">
        <v>3.9249568149152885</v>
      </c>
      <c r="AV161" s="150">
        <v>3.9577825789932817</v>
      </c>
      <c r="AW161" s="150">
        <v>3.9932164653711704</v>
      </c>
      <c r="AX161" s="150">
        <v>4.0303727378092198</v>
      </c>
      <c r="AY161" s="150">
        <v>4.0681534398990635</v>
      </c>
      <c r="AZ161" s="150">
        <v>4.1073708285731465</v>
      </c>
      <c r="BA161" s="150">
        <v>4.1501365164787121</v>
      </c>
      <c r="BB161" s="150">
        <v>4.192739280820283</v>
      </c>
      <c r="BC161" s="150">
        <v>4.2370214578442269</v>
      </c>
      <c r="BD161" s="150">
        <v>4.2782211695674892</v>
      </c>
      <c r="BE161" s="150">
        <v>4.3171754102283524</v>
      </c>
      <c r="BF161" s="150">
        <v>4.3542813506396048</v>
      </c>
      <c r="BG161" s="150">
        <v>4.389818178947313</v>
      </c>
      <c r="BH161" s="150">
        <v>4.4257595680136355</v>
      </c>
      <c r="BI161" s="150">
        <v>4.4593565913755713</v>
      </c>
      <c r="BJ161" s="150">
        <v>4.4926395187761816</v>
      </c>
      <c r="BK161" s="150">
        <v>4.5263528258797638</v>
      </c>
      <c r="BL161" s="150">
        <v>4.5564686258352323</v>
      </c>
    </row>
    <row r="162" spans="1:66" ht="15.6" outlineLevel="1" thickBot="1" x14ac:dyDescent="0.4">
      <c r="B162" s="30" t="s">
        <v>22</v>
      </c>
      <c r="C162" s="32"/>
      <c r="D162" s="150">
        <f t="shared" ref="D162:W162" si="171">D128</f>
        <v>0.90620121094448702</v>
      </c>
      <c r="E162" s="150">
        <f t="shared" si="171"/>
        <v>0.90733559137208963</v>
      </c>
      <c r="F162" s="150">
        <f t="shared" si="171"/>
        <v>0.90853308908816111</v>
      </c>
      <c r="G162" s="150">
        <f t="shared" si="171"/>
        <v>0.90941608606159507</v>
      </c>
      <c r="H162" s="150">
        <f t="shared" si="171"/>
        <v>0.91184521118828643</v>
      </c>
      <c r="I162" s="150">
        <f t="shared" si="171"/>
        <v>0.91347755691042309</v>
      </c>
      <c r="J162" s="150">
        <f t="shared" si="171"/>
        <v>0.91463564872772063</v>
      </c>
      <c r="K162" s="150">
        <f t="shared" si="171"/>
        <v>0.91581547077911385</v>
      </c>
      <c r="L162" s="150">
        <f t="shared" si="171"/>
        <v>0.91710911743903822</v>
      </c>
      <c r="M162" s="150">
        <f t="shared" si="171"/>
        <v>0.91980440598920032</v>
      </c>
      <c r="N162" s="150">
        <f t="shared" si="171"/>
        <v>0.92138042371934092</v>
      </c>
      <c r="O162" s="150">
        <f t="shared" si="171"/>
        <v>0.9225974212520508</v>
      </c>
      <c r="P162" s="150">
        <f t="shared" si="171"/>
        <v>0.92363519708689779</v>
      </c>
      <c r="Q162" s="150">
        <f t="shared" si="171"/>
        <v>0.92489222439151486</v>
      </c>
      <c r="R162" s="150">
        <f t="shared" si="171"/>
        <v>0.92618498379689562</v>
      </c>
      <c r="S162" s="150">
        <f t="shared" si="171"/>
        <v>0.9274788819370321</v>
      </c>
      <c r="T162" s="150">
        <f t="shared" si="171"/>
        <v>0.92841267002530614</v>
      </c>
      <c r="U162" s="150">
        <f t="shared" si="171"/>
        <v>0.93028425398073633</v>
      </c>
      <c r="V162" s="150">
        <f t="shared" si="171"/>
        <v>0.93197418972842971</v>
      </c>
      <c r="W162" s="150">
        <f t="shared" si="171"/>
        <v>0.9336746114401564</v>
      </c>
      <c r="X162" s="150">
        <v>0.93545047205610055</v>
      </c>
      <c r="Y162" s="150">
        <v>0.93692514687063833</v>
      </c>
      <c r="Z162" s="150">
        <v>0.9381401645779015</v>
      </c>
      <c r="AA162" s="150">
        <v>0.93941973451507388</v>
      </c>
      <c r="AB162" s="150">
        <v>0.94045628803747339</v>
      </c>
      <c r="AC162" s="150">
        <v>0.94141417716785558</v>
      </c>
      <c r="AD162" s="150">
        <v>0.94225379573262225</v>
      </c>
      <c r="AE162" s="150">
        <v>0.9430407883964852</v>
      </c>
      <c r="AF162" s="150">
        <v>0.94374978985795399</v>
      </c>
      <c r="AG162" s="150">
        <v>0.94426095563486079</v>
      </c>
      <c r="AH162" s="150">
        <v>0.9451789384189172</v>
      </c>
      <c r="AI162" s="150">
        <v>0.94580662444358554</v>
      </c>
      <c r="AJ162" s="150">
        <v>0.94626454578031727</v>
      </c>
      <c r="AK162" s="150">
        <v>0.94666751762465118</v>
      </c>
      <c r="AL162" s="150">
        <v>0.94703203634055944</v>
      </c>
      <c r="AM162" s="150">
        <v>0.94752697407209574</v>
      </c>
      <c r="AN162" s="150">
        <v>0.9478274847058531</v>
      </c>
      <c r="AO162" s="150">
        <v>0.94809162547556891</v>
      </c>
      <c r="AP162" s="150">
        <v>0.9483342706867367</v>
      </c>
      <c r="AQ162" s="150">
        <v>0.94863953847249716</v>
      </c>
      <c r="AR162" s="150">
        <v>0.94896535988926967</v>
      </c>
      <c r="AS162" s="150">
        <v>0.94927195732049097</v>
      </c>
      <c r="AT162" s="150">
        <v>0.9494820392989376</v>
      </c>
      <c r="AU162" s="150">
        <v>0.94975051256322784</v>
      </c>
      <c r="AV162" s="150">
        <v>0.94991453584340713</v>
      </c>
      <c r="AW162" s="150">
        <v>0.95000000000000684</v>
      </c>
      <c r="AX162" s="150">
        <v>0.95000000000000762</v>
      </c>
      <c r="AY162" s="150">
        <v>0.95000000000000684</v>
      </c>
      <c r="AZ162" s="150">
        <v>0.95000000000000662</v>
      </c>
      <c r="BA162" s="150">
        <v>0.95000000000000706</v>
      </c>
      <c r="BB162" s="150">
        <v>0.95000000000000673</v>
      </c>
      <c r="BC162" s="150">
        <v>0.95000000000000651</v>
      </c>
      <c r="BD162" s="150">
        <v>0.95000000000000595</v>
      </c>
      <c r="BE162" s="150">
        <v>0.9500000000000054</v>
      </c>
      <c r="BF162" s="150">
        <v>0.95000000000000506</v>
      </c>
      <c r="BG162" s="150">
        <v>0.95000000000000517</v>
      </c>
      <c r="BH162" s="150">
        <v>0.95000000000000495</v>
      </c>
      <c r="BI162" s="150">
        <v>0.95000000000000406</v>
      </c>
      <c r="BJ162" s="150">
        <v>0.95000000000000451</v>
      </c>
      <c r="BK162" s="150">
        <v>0.95000000000000462</v>
      </c>
      <c r="BL162" s="150">
        <v>0.9500000000000034</v>
      </c>
      <c r="BN162" s="17"/>
    </row>
    <row r="163" spans="1:66" ht="18" outlineLevel="1" thickBot="1" x14ac:dyDescent="0.4">
      <c r="B163" s="38" t="s">
        <v>152</v>
      </c>
      <c r="C163" s="39"/>
      <c r="D163" s="153">
        <f t="shared" ref="D163:W163" si="172">D129</f>
        <v>0.79304273101376033</v>
      </c>
      <c r="E163" s="153">
        <f t="shared" si="172"/>
        <v>0.80033829059211326</v>
      </c>
      <c r="F163" s="153">
        <f t="shared" si="172"/>
        <v>0.80694943507768868</v>
      </c>
      <c r="G163" s="153">
        <f t="shared" si="172"/>
        <v>0.81318374481097599</v>
      </c>
      <c r="H163" s="153">
        <f t="shared" si="172"/>
        <v>0.81962155455508034</v>
      </c>
      <c r="I163" s="153">
        <f t="shared" si="172"/>
        <v>0.82579882676663185</v>
      </c>
      <c r="J163" s="153">
        <f t="shared" si="172"/>
        <v>0.83222724442053109</v>
      </c>
      <c r="K163" s="153">
        <f t="shared" si="172"/>
        <v>0.83866756116264229</v>
      </c>
      <c r="L163" s="153">
        <f t="shared" si="172"/>
        <v>0.84469783226011041</v>
      </c>
      <c r="M163" s="153">
        <f t="shared" si="172"/>
        <v>0.85047627815251514</v>
      </c>
      <c r="N163" s="153">
        <f t="shared" si="172"/>
        <v>0.85647400425966935</v>
      </c>
      <c r="O163" s="153">
        <f t="shared" si="172"/>
        <v>0.86293960650772672</v>
      </c>
      <c r="P163" s="153">
        <f t="shared" si="172"/>
        <v>0.86876130485090708</v>
      </c>
      <c r="Q163" s="153">
        <f t="shared" si="172"/>
        <v>0.87552885915360767</v>
      </c>
      <c r="R163" s="153">
        <f t="shared" si="172"/>
        <v>0.88137812716349695</v>
      </c>
      <c r="S163" s="153">
        <f t="shared" si="172"/>
        <v>0.88774233995373264</v>
      </c>
      <c r="T163" s="153">
        <f t="shared" si="172"/>
        <v>0.89286235157507587</v>
      </c>
      <c r="U163" s="153">
        <f t="shared" si="172"/>
        <v>0.89757096471253917</v>
      </c>
      <c r="V163" s="153">
        <f t="shared" si="172"/>
        <v>0.90172560945933833</v>
      </c>
      <c r="W163" s="153">
        <f t="shared" si="172"/>
        <v>0.90581805969482643</v>
      </c>
      <c r="X163" s="153">
        <v>0.90991244374905644</v>
      </c>
      <c r="Y163" s="153">
        <v>0.91387480825268308</v>
      </c>
      <c r="Z163" s="153">
        <v>0.91771070647135089</v>
      </c>
      <c r="AA163" s="153">
        <v>0.92184313107338123</v>
      </c>
      <c r="AB163" s="153">
        <v>0.92572037102025828</v>
      </c>
      <c r="AC163" s="153">
        <v>0.93014674299457123</v>
      </c>
      <c r="AD163" s="153">
        <v>0.93410338548297356</v>
      </c>
      <c r="AE163" s="153">
        <v>0.93780032883808517</v>
      </c>
      <c r="AF163" s="153">
        <v>0.94113335517452423</v>
      </c>
      <c r="AG163" s="153">
        <v>0.94421666118849878</v>
      </c>
      <c r="AH163" s="153">
        <v>0.94735916926671504</v>
      </c>
      <c r="AI163" s="153">
        <v>0.95007968247163421</v>
      </c>
      <c r="AJ163" s="153">
        <v>0.95268462286334599</v>
      </c>
      <c r="AK163" s="153">
        <v>0.95549810806739766</v>
      </c>
      <c r="AL163" s="153">
        <v>0.95771419775634081</v>
      </c>
      <c r="AM163" s="153">
        <v>0.95971984474503924</v>
      </c>
      <c r="AN163" s="153">
        <v>0.96170254274311107</v>
      </c>
      <c r="AO163" s="153">
        <v>0.96379986381812477</v>
      </c>
      <c r="AP163" s="153">
        <v>0.96563050170927645</v>
      </c>
      <c r="AQ163" s="153">
        <v>0.96777175958410644</v>
      </c>
      <c r="AR163" s="153">
        <v>0.96950666935457575</v>
      </c>
      <c r="AS163" s="153">
        <v>0.97131625397448784</v>
      </c>
      <c r="AT163" s="153">
        <v>0.97286439835254457</v>
      </c>
      <c r="AU163" s="153">
        <v>0.97485190051859705</v>
      </c>
      <c r="AV163" s="153">
        <v>0.97667054641320106</v>
      </c>
      <c r="AW163" s="153">
        <v>0.97851707281322886</v>
      </c>
      <c r="AX163" s="153">
        <v>0.98039493331370076</v>
      </c>
      <c r="AY163" s="153">
        <v>0.98202918517239257</v>
      </c>
      <c r="AZ163" s="153">
        <v>0.98338316263672854</v>
      </c>
      <c r="BA163" s="153">
        <v>0.98465989644233598</v>
      </c>
      <c r="BB163" s="153">
        <v>0.98565001990740686</v>
      </c>
      <c r="BC163" s="153">
        <v>0.98661967992876654</v>
      </c>
      <c r="BD163" s="153">
        <v>0.9873810857318901</v>
      </c>
      <c r="BE163" s="153">
        <v>0.98803944702010338</v>
      </c>
      <c r="BF163" s="153">
        <v>0.98856751485554706</v>
      </c>
      <c r="BG163" s="153">
        <v>0.98900068497262261</v>
      </c>
      <c r="BH163" s="153">
        <v>0.98940162592047265</v>
      </c>
      <c r="BI163" s="153">
        <v>0.98973590390003185</v>
      </c>
      <c r="BJ163" s="153">
        <v>0.990051787505695</v>
      </c>
      <c r="BK163" s="153">
        <v>0.99036070371361584</v>
      </c>
      <c r="BL163" s="153">
        <v>0.9905999343445564</v>
      </c>
    </row>
    <row r="164" spans="1:66" outlineLevel="1" x14ac:dyDescent="0.3">
      <c r="B164" s="8" t="s">
        <v>23</v>
      </c>
      <c r="C164" s="8"/>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row>
    <row r="165" spans="1:66" ht="15" outlineLevel="1" x14ac:dyDescent="0.35">
      <c r="B165" s="25"/>
      <c r="C165" s="25"/>
      <c r="D165" s="146"/>
      <c r="E165" s="146"/>
      <c r="F165" s="146"/>
      <c r="G165" s="146"/>
      <c r="H165" s="146"/>
      <c r="I165" s="146"/>
      <c r="J165" s="146"/>
      <c r="K165" s="146"/>
      <c r="L165" s="146"/>
      <c r="M165" s="146"/>
      <c r="N165" s="146"/>
      <c r="O165" s="146"/>
      <c r="P165" s="146"/>
      <c r="Q165" s="146"/>
      <c r="R165" s="146"/>
      <c r="S165" s="146"/>
      <c r="T165" s="146"/>
      <c r="U165" s="146"/>
      <c r="V165" s="146"/>
      <c r="W165" s="146"/>
      <c r="X165" s="146"/>
      <c r="Y165" s="146"/>
      <c r="Z165" s="146"/>
      <c r="AA165" s="146"/>
      <c r="AB165" s="146"/>
      <c r="AC165" s="146"/>
      <c r="AD165" s="146"/>
      <c r="AE165" s="146"/>
      <c r="AF165" s="146"/>
      <c r="AG165" s="146"/>
      <c r="AH165" s="146"/>
      <c r="AI165" s="146"/>
      <c r="AJ165" s="146"/>
      <c r="AK165" s="146"/>
      <c r="AL165" s="146"/>
      <c r="AM165" s="146"/>
      <c r="AN165" s="146"/>
      <c r="AO165" s="146"/>
      <c r="AP165" s="146"/>
      <c r="AQ165" s="146"/>
      <c r="AR165" s="146"/>
      <c r="AS165" s="146"/>
      <c r="AT165" s="146"/>
      <c r="AU165" s="146"/>
      <c r="AV165" s="146"/>
      <c r="AW165" s="146"/>
      <c r="AX165" s="146"/>
      <c r="AY165" s="146"/>
      <c r="AZ165" s="146"/>
      <c r="BA165" s="146"/>
      <c r="BB165" s="146"/>
      <c r="BC165" s="146"/>
      <c r="BD165" s="146"/>
      <c r="BE165" s="146"/>
      <c r="BF165" s="146"/>
      <c r="BG165" s="146"/>
      <c r="BH165" s="146"/>
      <c r="BI165" s="146"/>
      <c r="BJ165" s="146"/>
      <c r="BK165" s="146"/>
      <c r="BL165" s="146"/>
    </row>
    <row r="166" spans="1:66" ht="15" outlineLevel="1" x14ac:dyDescent="0.35">
      <c r="A166" s="5"/>
      <c r="B166" s="25"/>
      <c r="C166" s="25"/>
      <c r="D166" s="146"/>
      <c r="E166" s="146"/>
      <c r="F166" s="146"/>
      <c r="G166" s="146"/>
      <c r="H166" s="146"/>
      <c r="I166" s="146"/>
      <c r="J166" s="146"/>
      <c r="K166" s="146"/>
      <c r="L166" s="146"/>
      <c r="M166" s="146"/>
      <c r="N166" s="146"/>
      <c r="O166" s="146"/>
      <c r="P166" s="146"/>
      <c r="Q166" s="146"/>
      <c r="R166" s="146"/>
      <c r="S166" s="146"/>
      <c r="T166" s="146"/>
      <c r="U166" s="146"/>
      <c r="V166" s="146"/>
      <c r="W166" s="146"/>
      <c r="X166" s="146"/>
      <c r="Y166" s="146"/>
      <c r="Z166" s="146"/>
      <c r="AA166" s="146"/>
      <c r="AB166" s="146"/>
      <c r="AC166" s="146"/>
      <c r="AD166" s="146"/>
      <c r="AE166" s="146"/>
      <c r="AF166" s="146"/>
      <c r="AG166" s="146"/>
      <c r="AH166" s="146"/>
      <c r="AI166" s="146"/>
      <c r="AJ166" s="146"/>
      <c r="AK166" s="146"/>
      <c r="AL166" s="146"/>
      <c r="AM166" s="146"/>
      <c r="AN166" s="146"/>
      <c r="AO166" s="146"/>
      <c r="AP166" s="146"/>
      <c r="AQ166" s="146"/>
      <c r="AR166" s="146"/>
      <c r="AS166" s="146"/>
      <c r="AT166" s="146"/>
      <c r="AU166" s="146"/>
      <c r="AV166" s="146"/>
      <c r="AW166" s="146"/>
      <c r="AX166" s="146"/>
      <c r="AY166" s="146"/>
      <c r="AZ166" s="146"/>
      <c r="BA166" s="146"/>
      <c r="BB166" s="146"/>
      <c r="BC166" s="146"/>
      <c r="BD166" s="146"/>
      <c r="BE166" s="146"/>
      <c r="BF166" s="146"/>
      <c r="BG166" s="146"/>
      <c r="BH166" s="146"/>
      <c r="BI166" s="146"/>
      <c r="BJ166" s="146"/>
      <c r="BK166" s="146"/>
      <c r="BL166" s="146"/>
    </row>
    <row r="167" spans="1:66" ht="15" x14ac:dyDescent="0.35">
      <c r="A167" s="5"/>
      <c r="B167" s="25"/>
      <c r="C167" s="25"/>
      <c r="D167" s="146"/>
      <c r="E167" s="146"/>
      <c r="F167" s="146"/>
      <c r="G167" s="146"/>
      <c r="H167" s="146"/>
      <c r="I167" s="146"/>
      <c r="J167" s="146"/>
      <c r="K167" s="146"/>
      <c r="L167" s="146"/>
      <c r="M167" s="146"/>
      <c r="N167" s="146"/>
      <c r="O167" s="146"/>
      <c r="P167" s="146"/>
      <c r="Q167" s="146"/>
      <c r="R167" s="146"/>
      <c r="S167" s="146"/>
      <c r="T167" s="146"/>
      <c r="U167" s="146"/>
      <c r="V167" s="146"/>
      <c r="W167" s="146"/>
      <c r="X167" s="146"/>
      <c r="Y167" s="146"/>
      <c r="Z167" s="146"/>
      <c r="AA167" s="146"/>
      <c r="AB167" s="146"/>
      <c r="AC167" s="146"/>
      <c r="AD167" s="146"/>
      <c r="AE167" s="146"/>
      <c r="AF167" s="146"/>
      <c r="AG167" s="146"/>
      <c r="AH167" s="146"/>
      <c r="AI167" s="146"/>
      <c r="AJ167" s="146"/>
      <c r="AK167" s="146"/>
      <c r="AL167" s="146"/>
      <c r="AM167" s="146"/>
      <c r="AN167" s="146"/>
      <c r="AO167" s="146"/>
      <c r="AP167" s="146"/>
      <c r="AQ167" s="146"/>
      <c r="AR167" s="146"/>
      <c r="AS167" s="146"/>
      <c r="AT167" s="146"/>
      <c r="AU167" s="146"/>
      <c r="AV167" s="146"/>
      <c r="AW167" s="146"/>
      <c r="AX167" s="146"/>
      <c r="AY167" s="146"/>
      <c r="AZ167" s="146"/>
      <c r="BA167" s="146"/>
      <c r="BB167" s="146"/>
      <c r="BC167" s="146"/>
      <c r="BD167" s="146"/>
      <c r="BE167" s="146"/>
      <c r="BF167" s="146"/>
      <c r="BG167" s="146"/>
      <c r="BH167" s="146"/>
      <c r="BI167" s="146"/>
      <c r="BJ167" s="146"/>
      <c r="BK167" s="146"/>
      <c r="BL167" s="146"/>
    </row>
    <row r="168" spans="1:66" ht="15" x14ac:dyDescent="0.35">
      <c r="A168" s="5"/>
      <c r="B168" s="25"/>
      <c r="C168" s="25"/>
      <c r="D168" s="146"/>
      <c r="E168" s="146"/>
      <c r="F168" s="146"/>
      <c r="G168" s="146"/>
      <c r="H168" s="146"/>
      <c r="I168" s="146"/>
      <c r="J168" s="146"/>
      <c r="K168" s="146"/>
      <c r="L168" s="146"/>
      <c r="M168" s="146"/>
      <c r="N168" s="146"/>
      <c r="O168" s="146"/>
      <c r="P168" s="146"/>
      <c r="Q168" s="146"/>
      <c r="R168" s="146"/>
      <c r="S168" s="146"/>
      <c r="T168" s="146"/>
      <c r="U168" s="146"/>
      <c r="V168" s="146"/>
      <c r="W168" s="146"/>
      <c r="X168" s="146"/>
      <c r="Y168" s="146"/>
      <c r="Z168" s="146"/>
      <c r="AA168" s="146"/>
      <c r="AB168" s="146"/>
      <c r="AC168" s="146"/>
      <c r="AD168" s="146"/>
      <c r="AE168" s="146"/>
      <c r="AF168" s="146"/>
      <c r="AG168" s="146"/>
      <c r="AH168" s="146"/>
      <c r="AI168" s="146"/>
      <c r="AJ168" s="146"/>
      <c r="AK168" s="146"/>
      <c r="AL168" s="146"/>
      <c r="AM168" s="146"/>
      <c r="AN168" s="146"/>
      <c r="AO168" s="146"/>
      <c r="AP168" s="146"/>
      <c r="AQ168" s="146"/>
      <c r="AR168" s="146"/>
      <c r="AS168" s="146"/>
      <c r="AT168" s="146"/>
      <c r="AU168" s="146"/>
      <c r="AV168" s="146"/>
      <c r="AW168" s="146"/>
      <c r="AX168" s="146"/>
      <c r="AY168" s="146"/>
      <c r="AZ168" s="146"/>
      <c r="BA168" s="146"/>
      <c r="BB168" s="146"/>
      <c r="BC168" s="146"/>
      <c r="BD168" s="146"/>
      <c r="BE168" s="146"/>
      <c r="BF168" s="146"/>
      <c r="BG168" s="146"/>
      <c r="BH168" s="146"/>
      <c r="BI168" s="146"/>
      <c r="BJ168" s="146"/>
      <c r="BK168" s="146"/>
      <c r="BL168" s="146"/>
    </row>
    <row r="169" spans="1:66" s="51" customFormat="1" ht="18.600000000000001" x14ac:dyDescent="0.35">
      <c r="A169" s="51" t="s">
        <v>136</v>
      </c>
    </row>
    <row r="170" spans="1:66" x14ac:dyDescent="0.3">
      <c r="A170" s="11"/>
      <c r="B170" s="8"/>
      <c r="C170" s="8"/>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row>
    <row r="171" spans="1:66" ht="15.6" outlineLevel="1" thickBot="1" x14ac:dyDescent="0.4">
      <c r="A171" s="5"/>
      <c r="B171" s="99" t="s">
        <v>76</v>
      </c>
      <c r="C171" s="25"/>
      <c r="D171" s="146"/>
      <c r="E171" s="146"/>
      <c r="F171" s="146"/>
      <c r="G171" s="146"/>
      <c r="H171" s="146"/>
      <c r="I171" s="146"/>
      <c r="J171" s="146"/>
      <c r="K171" s="146"/>
      <c r="L171" s="146"/>
      <c r="M171" s="146"/>
      <c r="N171" s="146"/>
      <c r="O171" s="146"/>
      <c r="P171" s="146"/>
      <c r="Q171" s="146"/>
      <c r="R171" s="146"/>
      <c r="S171" s="146"/>
      <c r="T171" s="146"/>
      <c r="U171" s="146"/>
      <c r="V171" s="146"/>
      <c r="W171" s="146"/>
      <c r="X171" s="146"/>
      <c r="Y171" s="146"/>
      <c r="Z171" s="146"/>
      <c r="AA171" s="146"/>
      <c r="AB171" s="146"/>
      <c r="AC171" s="146"/>
      <c r="AD171" s="146"/>
      <c r="AE171" s="146"/>
      <c r="AF171" s="146"/>
      <c r="AG171" s="146"/>
      <c r="AH171" s="146"/>
      <c r="AI171" s="146"/>
      <c r="AJ171" s="146"/>
      <c r="AK171" s="146"/>
      <c r="AL171" s="146"/>
      <c r="AM171" s="146"/>
      <c r="AN171" s="146"/>
      <c r="AO171" s="146"/>
      <c r="AP171" s="146"/>
      <c r="AQ171" s="146"/>
      <c r="AR171" s="146"/>
      <c r="AS171" s="146"/>
      <c r="AT171" s="146"/>
      <c r="AU171" s="146"/>
      <c r="AV171" s="146"/>
      <c r="AW171" s="146"/>
      <c r="AX171" s="146"/>
      <c r="AY171" s="146"/>
      <c r="AZ171" s="146"/>
      <c r="BA171" s="146"/>
      <c r="BB171" s="146"/>
      <c r="BC171" s="146"/>
      <c r="BD171" s="146"/>
      <c r="BE171" s="146"/>
      <c r="BF171" s="146"/>
      <c r="BG171" s="146"/>
      <c r="BH171" s="146"/>
      <c r="BI171" s="146"/>
      <c r="BJ171" s="146"/>
      <c r="BK171" s="146"/>
      <c r="BL171" s="146"/>
    </row>
    <row r="172" spans="1:66" ht="20.399999999999999" outlineLevel="1" x14ac:dyDescent="0.35">
      <c r="B172" s="3" t="s">
        <v>171</v>
      </c>
      <c r="C172" s="3"/>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c r="AK172" s="9"/>
      <c r="AL172" s="9"/>
      <c r="AM172" s="9"/>
      <c r="AN172" s="9"/>
      <c r="AO172" s="9"/>
      <c r="AP172" s="9"/>
      <c r="AQ172" s="9"/>
      <c r="AR172" s="9"/>
      <c r="AS172" s="9"/>
      <c r="AT172" s="9"/>
      <c r="AU172" s="9"/>
      <c r="AV172" s="9"/>
      <c r="AW172" s="9"/>
      <c r="AX172" s="9"/>
      <c r="AY172" s="9"/>
      <c r="AZ172" s="9"/>
      <c r="BA172" s="9"/>
      <c r="BB172" s="9"/>
      <c r="BC172" s="9"/>
      <c r="BD172" s="9"/>
      <c r="BE172" s="9"/>
      <c r="BF172" s="9"/>
      <c r="BG172" s="9"/>
      <c r="BH172" s="9"/>
      <c r="BI172" s="9"/>
      <c r="BJ172" s="9"/>
      <c r="BK172" s="9"/>
      <c r="BL172" s="9"/>
    </row>
    <row r="173" spans="1:66" ht="16.8" outlineLevel="1" thickBot="1" x14ac:dyDescent="0.4">
      <c r="A173" s="11"/>
      <c r="B173" s="4" t="s">
        <v>158</v>
      </c>
      <c r="C173" s="4"/>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c r="BC173" s="10"/>
      <c r="BD173" s="10"/>
      <c r="BE173" s="10"/>
      <c r="BF173" s="10"/>
      <c r="BG173" s="10"/>
      <c r="BH173" s="10"/>
      <c r="BI173" s="10"/>
      <c r="BJ173" s="10"/>
      <c r="BK173" s="10"/>
      <c r="BL173" s="10"/>
    </row>
    <row r="174" spans="1:66" ht="15.6" outlineLevel="1" thickBot="1" x14ac:dyDescent="0.4">
      <c r="B174" s="27" t="s">
        <v>17</v>
      </c>
      <c r="C174" s="28"/>
      <c r="D174" s="27">
        <v>2000</v>
      </c>
      <c r="E174" s="27">
        <f>D174+1</f>
        <v>2001</v>
      </c>
      <c r="F174" s="27">
        <f t="shared" ref="F174:BB174" si="173">E174+1</f>
        <v>2002</v>
      </c>
      <c r="G174" s="27">
        <f t="shared" si="173"/>
        <v>2003</v>
      </c>
      <c r="H174" s="27">
        <f t="shared" si="173"/>
        <v>2004</v>
      </c>
      <c r="I174" s="27">
        <f t="shared" si="173"/>
        <v>2005</v>
      </c>
      <c r="J174" s="27">
        <f t="shared" si="173"/>
        <v>2006</v>
      </c>
      <c r="K174" s="27">
        <f t="shared" si="173"/>
        <v>2007</v>
      </c>
      <c r="L174" s="27">
        <f t="shared" si="173"/>
        <v>2008</v>
      </c>
      <c r="M174" s="27">
        <f t="shared" si="173"/>
        <v>2009</v>
      </c>
      <c r="N174" s="27">
        <f t="shared" si="173"/>
        <v>2010</v>
      </c>
      <c r="O174" s="27">
        <f t="shared" si="173"/>
        <v>2011</v>
      </c>
      <c r="P174" s="27">
        <f t="shared" si="173"/>
        <v>2012</v>
      </c>
      <c r="Q174" s="27">
        <f t="shared" si="173"/>
        <v>2013</v>
      </c>
      <c r="R174" s="27">
        <f t="shared" si="173"/>
        <v>2014</v>
      </c>
      <c r="S174" s="27">
        <f t="shared" si="173"/>
        <v>2015</v>
      </c>
      <c r="T174" s="27">
        <f t="shared" si="173"/>
        <v>2016</v>
      </c>
      <c r="U174" s="27">
        <f t="shared" si="173"/>
        <v>2017</v>
      </c>
      <c r="V174" s="27">
        <f t="shared" si="173"/>
        <v>2018</v>
      </c>
      <c r="W174" s="27">
        <f t="shared" si="173"/>
        <v>2019</v>
      </c>
      <c r="X174" s="27">
        <f t="shared" si="173"/>
        <v>2020</v>
      </c>
      <c r="Y174" s="27">
        <f t="shared" si="173"/>
        <v>2021</v>
      </c>
      <c r="Z174" s="27">
        <f t="shared" si="173"/>
        <v>2022</v>
      </c>
      <c r="AA174" s="27">
        <f t="shared" si="173"/>
        <v>2023</v>
      </c>
      <c r="AB174" s="27">
        <f t="shared" si="173"/>
        <v>2024</v>
      </c>
      <c r="AC174" s="27">
        <f t="shared" si="173"/>
        <v>2025</v>
      </c>
      <c r="AD174" s="27">
        <f t="shared" si="173"/>
        <v>2026</v>
      </c>
      <c r="AE174" s="27">
        <f t="shared" si="173"/>
        <v>2027</v>
      </c>
      <c r="AF174" s="27">
        <f t="shared" si="173"/>
        <v>2028</v>
      </c>
      <c r="AG174" s="27">
        <f t="shared" si="173"/>
        <v>2029</v>
      </c>
      <c r="AH174" s="27">
        <f t="shared" si="173"/>
        <v>2030</v>
      </c>
      <c r="AI174" s="27">
        <f t="shared" si="173"/>
        <v>2031</v>
      </c>
      <c r="AJ174" s="27">
        <f t="shared" si="173"/>
        <v>2032</v>
      </c>
      <c r="AK174" s="27">
        <f t="shared" si="173"/>
        <v>2033</v>
      </c>
      <c r="AL174" s="27">
        <f t="shared" si="173"/>
        <v>2034</v>
      </c>
      <c r="AM174" s="27">
        <f t="shared" si="173"/>
        <v>2035</v>
      </c>
      <c r="AN174" s="27">
        <f t="shared" si="173"/>
        <v>2036</v>
      </c>
      <c r="AO174" s="27">
        <f t="shared" si="173"/>
        <v>2037</v>
      </c>
      <c r="AP174" s="27">
        <f t="shared" si="173"/>
        <v>2038</v>
      </c>
      <c r="AQ174" s="27">
        <f t="shared" si="173"/>
        <v>2039</v>
      </c>
      <c r="AR174" s="27">
        <f t="shared" si="173"/>
        <v>2040</v>
      </c>
      <c r="AS174" s="27">
        <f t="shared" si="173"/>
        <v>2041</v>
      </c>
      <c r="AT174" s="27">
        <f t="shared" si="173"/>
        <v>2042</v>
      </c>
      <c r="AU174" s="27">
        <f t="shared" si="173"/>
        <v>2043</v>
      </c>
      <c r="AV174" s="27">
        <f t="shared" si="173"/>
        <v>2044</v>
      </c>
      <c r="AW174" s="27">
        <f t="shared" si="173"/>
        <v>2045</v>
      </c>
      <c r="AX174" s="27">
        <f t="shared" si="173"/>
        <v>2046</v>
      </c>
      <c r="AY174" s="27">
        <f t="shared" si="173"/>
        <v>2047</v>
      </c>
      <c r="AZ174" s="27">
        <f t="shared" si="173"/>
        <v>2048</v>
      </c>
      <c r="BA174" s="27">
        <f t="shared" si="173"/>
        <v>2049</v>
      </c>
      <c r="BB174" s="27">
        <f t="shared" si="173"/>
        <v>2050</v>
      </c>
      <c r="BC174" s="27">
        <f t="shared" ref="BC174" si="174">BB174+1</f>
        <v>2051</v>
      </c>
      <c r="BD174" s="27">
        <f t="shared" ref="BD174" si="175">BC174+1</f>
        <v>2052</v>
      </c>
      <c r="BE174" s="27">
        <f t="shared" ref="BE174" si="176">BD174+1</f>
        <v>2053</v>
      </c>
      <c r="BF174" s="27">
        <f t="shared" ref="BF174" si="177">BE174+1</f>
        <v>2054</v>
      </c>
      <c r="BG174" s="27">
        <f t="shared" ref="BG174" si="178">BF174+1</f>
        <v>2055</v>
      </c>
      <c r="BH174" s="27">
        <f t="shared" ref="BH174" si="179">BG174+1</f>
        <v>2056</v>
      </c>
      <c r="BI174" s="27">
        <f t="shared" ref="BI174" si="180">BH174+1</f>
        <v>2057</v>
      </c>
      <c r="BJ174" s="27">
        <f t="shared" ref="BJ174" si="181">BI174+1</f>
        <v>2058</v>
      </c>
      <c r="BK174" s="27">
        <f t="shared" ref="BK174" si="182">BJ174+1</f>
        <v>2059</v>
      </c>
      <c r="BL174" s="27">
        <f t="shared" ref="BL174" si="183">BK174+1</f>
        <v>2060</v>
      </c>
    </row>
    <row r="175" spans="1:66" ht="15" outlineLevel="1" x14ac:dyDescent="0.35">
      <c r="B175" s="30" t="s">
        <v>18</v>
      </c>
      <c r="C175" s="29"/>
      <c r="D175" s="150">
        <f t="shared" ref="D175:W175" si="184">D124</f>
        <v>0.77254388470184521</v>
      </c>
      <c r="E175" s="150">
        <f t="shared" si="184"/>
        <v>0.77985765749060298</v>
      </c>
      <c r="F175" s="150">
        <f t="shared" si="184"/>
        <v>0.78609458901860219</v>
      </c>
      <c r="G175" s="150">
        <f t="shared" si="184"/>
        <v>0.79184576349546798</v>
      </c>
      <c r="H175" s="150">
        <f t="shared" si="184"/>
        <v>0.79725922191772547</v>
      </c>
      <c r="I175" s="150">
        <f t="shared" si="184"/>
        <v>0.80273671056976814</v>
      </c>
      <c r="J175" s="150">
        <f t="shared" si="184"/>
        <v>0.80838385436353566</v>
      </c>
      <c r="K175" s="150">
        <f t="shared" si="184"/>
        <v>0.81291265816541225</v>
      </c>
      <c r="L175" s="150">
        <f t="shared" si="184"/>
        <v>0.81779636247906673</v>
      </c>
      <c r="M175" s="150">
        <f t="shared" si="184"/>
        <v>0.82243197973674254</v>
      </c>
      <c r="N175" s="150">
        <f t="shared" si="184"/>
        <v>0.82749365316636592</v>
      </c>
      <c r="O175" s="150">
        <f t="shared" si="184"/>
        <v>0.83306011353975562</v>
      </c>
      <c r="P175" s="150">
        <f t="shared" si="184"/>
        <v>0.83810076124517952</v>
      </c>
      <c r="Q175" s="150">
        <f t="shared" si="184"/>
        <v>0.84370037046390689</v>
      </c>
      <c r="R175" s="150">
        <f t="shared" si="184"/>
        <v>0.84948795437554681</v>
      </c>
      <c r="S175" s="150">
        <f t="shared" si="184"/>
        <v>0.85608749876879098</v>
      </c>
      <c r="T175" s="150">
        <f t="shared" si="184"/>
        <v>0.86131928514010236</v>
      </c>
      <c r="U175" s="150">
        <f t="shared" si="184"/>
        <v>0.86526458677192253</v>
      </c>
      <c r="V175" s="150">
        <f t="shared" si="184"/>
        <v>0.86893125129954063</v>
      </c>
      <c r="W175" s="150">
        <f t="shared" si="184"/>
        <v>0.87237052991877273</v>
      </c>
      <c r="X175" s="150">
        <v>0.87575633056938118</v>
      </c>
      <c r="Y175" s="150">
        <v>0.87882911822675358</v>
      </c>
      <c r="Z175" s="150">
        <v>0.8820806355991111</v>
      </c>
      <c r="AA175" s="150">
        <v>0.88568486845298944</v>
      </c>
      <c r="AB175" s="150">
        <v>0.88915070432788834</v>
      </c>
      <c r="AC175" s="150">
        <v>0.89317066087042529</v>
      </c>
      <c r="AD175" s="150">
        <v>0.89729156407995425</v>
      </c>
      <c r="AE175" s="150">
        <v>0.9011768382765738</v>
      </c>
      <c r="AF175" s="150">
        <v>0.9043651957063874</v>
      </c>
      <c r="AG175" s="150">
        <v>0.90722202772064542</v>
      </c>
      <c r="AH175" s="150">
        <v>0.90989924406216982</v>
      </c>
      <c r="AI175" s="150">
        <v>0.91237971516230765</v>
      </c>
      <c r="AJ175" s="150">
        <v>0.91473871656540351</v>
      </c>
      <c r="AK175" s="150">
        <v>0.9163639630687237</v>
      </c>
      <c r="AL175" s="150">
        <v>0.91782350458763662</v>
      </c>
      <c r="AM175" s="150">
        <v>0.91895953373186068</v>
      </c>
      <c r="AN175" s="150">
        <v>0.91995014023331079</v>
      </c>
      <c r="AO175" s="150">
        <v>0.92097241328906787</v>
      </c>
      <c r="AP175" s="150">
        <v>0.92179313525717899</v>
      </c>
      <c r="AQ175" s="150">
        <v>0.92269118839025621</v>
      </c>
      <c r="AR175" s="150">
        <v>0.92352731970267155</v>
      </c>
      <c r="AS175" s="150">
        <v>0.924431610384983</v>
      </c>
      <c r="AT175" s="150">
        <v>0.92510531859784906</v>
      </c>
      <c r="AU175" s="150">
        <v>0.92656070735689877</v>
      </c>
      <c r="AV175" s="150">
        <v>0.92804740371291461</v>
      </c>
      <c r="AW175" s="150">
        <v>0.92962121384565011</v>
      </c>
      <c r="AX175" s="150">
        <v>0.93139180623682827</v>
      </c>
      <c r="AY175" s="150">
        <v>0.93318088543921673</v>
      </c>
      <c r="AZ175" s="150">
        <v>0.93498466401108538</v>
      </c>
      <c r="BA175" s="150">
        <v>0.93685210456004109</v>
      </c>
      <c r="BB175" s="150">
        <v>0.93852105878676884</v>
      </c>
      <c r="BC175" s="150">
        <v>0.9403962845190077</v>
      </c>
      <c r="BD175" s="150">
        <v>0.94216901853352519</v>
      </c>
      <c r="BE175" s="150">
        <v>0.94382947117387861</v>
      </c>
      <c r="BF175" s="150">
        <v>0.94520186374177728</v>
      </c>
      <c r="BG175" s="150">
        <v>0.94638854417438278</v>
      </c>
      <c r="BH175" s="150">
        <v>0.94749249866633234</v>
      </c>
      <c r="BI175" s="150">
        <v>0.94848792901315815</v>
      </c>
      <c r="BJ175" s="150">
        <v>0.94948868598326674</v>
      </c>
      <c r="BK175" s="150">
        <v>0.95024509999154028</v>
      </c>
      <c r="BL175" s="150">
        <v>0.95093839700024019</v>
      </c>
    </row>
    <row r="176" spans="1:66" ht="15" outlineLevel="1" x14ac:dyDescent="0.35">
      <c r="B176" s="30" t="s">
        <v>19</v>
      </c>
      <c r="C176" s="32"/>
      <c r="D176" s="150">
        <f t="shared" ref="D176:W176" si="185">D125</f>
        <v>0.84970680432103418</v>
      </c>
      <c r="E176" s="150">
        <f t="shared" si="185"/>
        <v>0.85748099894569052</v>
      </c>
      <c r="F176" s="150">
        <f t="shared" si="185"/>
        <v>0.86321070873554751</v>
      </c>
      <c r="G176" s="150">
        <f t="shared" si="185"/>
        <v>0.86866633614614763</v>
      </c>
      <c r="H176" s="150">
        <f t="shared" si="185"/>
        <v>0.87382986072567037</v>
      </c>
      <c r="I176" s="150">
        <f t="shared" si="185"/>
        <v>0.87869626715819582</v>
      </c>
      <c r="J176" s="150">
        <f t="shared" si="185"/>
        <v>0.8833445569514442</v>
      </c>
      <c r="K176" s="150">
        <f t="shared" si="185"/>
        <v>0.88863917936779036</v>
      </c>
      <c r="L176" s="150">
        <f t="shared" si="185"/>
        <v>0.89327473167579574</v>
      </c>
      <c r="M176" s="150">
        <f t="shared" si="185"/>
        <v>0.89749296365531217</v>
      </c>
      <c r="N176" s="150">
        <f t="shared" si="185"/>
        <v>0.90174833817825795</v>
      </c>
      <c r="O176" s="150">
        <f t="shared" si="185"/>
        <v>0.90620360332884298</v>
      </c>
      <c r="P176" s="150">
        <f t="shared" si="185"/>
        <v>0.90993082502759171</v>
      </c>
      <c r="Q176" s="150">
        <f t="shared" si="185"/>
        <v>0.91355155440427094</v>
      </c>
      <c r="R176" s="150">
        <f t="shared" si="185"/>
        <v>0.91682929064421426</v>
      </c>
      <c r="S176" s="150">
        <f t="shared" si="185"/>
        <v>0.92135462932862466</v>
      </c>
      <c r="T176" s="150">
        <f t="shared" si="185"/>
        <v>0.9242708333661358</v>
      </c>
      <c r="U176" s="150">
        <f t="shared" si="185"/>
        <v>0.92817161036904872</v>
      </c>
      <c r="V176" s="150">
        <f t="shared" si="185"/>
        <v>0.93167001604714217</v>
      </c>
      <c r="W176" s="150">
        <f t="shared" si="185"/>
        <v>0.93522607913194045</v>
      </c>
      <c r="X176" s="150">
        <v>0.93850471790583001</v>
      </c>
      <c r="Y176" s="150">
        <v>0.94171372831403888</v>
      </c>
      <c r="Z176" s="150">
        <v>0.94396194002599709</v>
      </c>
      <c r="AA176" s="150">
        <v>0.94613455552485359</v>
      </c>
      <c r="AB176" s="150">
        <v>0.94783215142126209</v>
      </c>
      <c r="AC176" s="150">
        <v>0.94946515894464578</v>
      </c>
      <c r="AD176" s="150">
        <v>0.95084783904261549</v>
      </c>
      <c r="AE176" s="150">
        <v>0.95231571627631406</v>
      </c>
      <c r="AF176" s="150">
        <v>0.95344602556997249</v>
      </c>
      <c r="AG176" s="150">
        <v>0.95441614825714649</v>
      </c>
      <c r="AH176" s="150">
        <v>0.95528442160389104</v>
      </c>
      <c r="AI176" s="150">
        <v>0.95598854419130752</v>
      </c>
      <c r="AJ176" s="150">
        <v>0.95667453681992554</v>
      </c>
      <c r="AK176" s="150">
        <v>0.95735916453118608</v>
      </c>
      <c r="AL176" s="150">
        <v>0.95790521663022199</v>
      </c>
      <c r="AM176" s="150">
        <v>0.95835923078022633</v>
      </c>
      <c r="AN176" s="150">
        <v>0.95878462695370181</v>
      </c>
      <c r="AO176" s="150">
        <v>0.95926429205488173</v>
      </c>
      <c r="AP176" s="150">
        <v>0.9596308693770228</v>
      </c>
      <c r="AQ176" s="150">
        <v>0.96004473518410505</v>
      </c>
      <c r="AR176" s="150">
        <v>0.96044320588136711</v>
      </c>
      <c r="AS176" s="150">
        <v>0.96101460064093347</v>
      </c>
      <c r="AT176" s="150">
        <v>0.96137056547236133</v>
      </c>
      <c r="AU176" s="150">
        <v>0.9624070164006221</v>
      </c>
      <c r="AV176" s="150">
        <v>0.96354615321186177</v>
      </c>
      <c r="AW176" s="150">
        <v>0.96508844392272275</v>
      </c>
      <c r="AX176" s="150">
        <v>0.96719941052733938</v>
      </c>
      <c r="AY176" s="150">
        <v>0.96985712402250457</v>
      </c>
      <c r="AZ176" s="150">
        <v>0.97237340956957197</v>
      </c>
      <c r="BA176" s="150">
        <v>0.9752154712175195</v>
      </c>
      <c r="BB176" s="150">
        <v>0.97764162505572028</v>
      </c>
      <c r="BC176" s="150">
        <v>0.98000006522724281</v>
      </c>
      <c r="BD176" s="150">
        <v>0.98206379850163339</v>
      </c>
      <c r="BE176" s="150">
        <v>0.98409199157133875</v>
      </c>
      <c r="BF176" s="150">
        <v>0.98561383435143912</v>
      </c>
      <c r="BG176" s="150">
        <v>0.98673020165333691</v>
      </c>
      <c r="BH176" s="150">
        <v>0.98764070072047538</v>
      </c>
      <c r="BI176" s="150">
        <v>0.98832836109282274</v>
      </c>
      <c r="BJ176" s="150">
        <v>0.98888792488114374</v>
      </c>
      <c r="BK176" s="150">
        <v>0.98933332234430194</v>
      </c>
      <c r="BL176" s="150">
        <v>0.98959408081815425</v>
      </c>
    </row>
    <row r="177" spans="1:66" ht="15" outlineLevel="1" x14ac:dyDescent="0.35">
      <c r="B177" s="30" t="s">
        <v>20</v>
      </c>
      <c r="C177" s="32"/>
      <c r="D177" s="150">
        <f t="shared" ref="D177:W177" si="186">D126</f>
        <v>0.69260987726014211</v>
      </c>
      <c r="E177" s="150">
        <f t="shared" si="186"/>
        <v>0.69601134351770266</v>
      </c>
      <c r="F177" s="150">
        <f t="shared" si="186"/>
        <v>0.70018918326767454</v>
      </c>
      <c r="G177" s="150">
        <f t="shared" si="186"/>
        <v>0.70606077220809238</v>
      </c>
      <c r="H177" s="150">
        <f t="shared" si="186"/>
        <v>0.71281800529474848</v>
      </c>
      <c r="I177" s="150">
        <f t="shared" si="186"/>
        <v>0.71711334203372701</v>
      </c>
      <c r="J177" s="150">
        <f t="shared" si="186"/>
        <v>0.72121850801126541</v>
      </c>
      <c r="K177" s="150">
        <f t="shared" si="186"/>
        <v>0.72700337053594388</v>
      </c>
      <c r="L177" s="150">
        <f t="shared" si="186"/>
        <v>0.73181677227630781</v>
      </c>
      <c r="M177" s="150">
        <f t="shared" si="186"/>
        <v>0.73603468583615295</v>
      </c>
      <c r="N177" s="150">
        <f t="shared" si="186"/>
        <v>0.74036721955593776</v>
      </c>
      <c r="O177" s="150">
        <f t="shared" si="186"/>
        <v>0.74469513087788208</v>
      </c>
      <c r="P177" s="150">
        <f t="shared" si="186"/>
        <v>0.75049915105492471</v>
      </c>
      <c r="Q177" s="150">
        <f t="shared" si="186"/>
        <v>0.75699822795409966</v>
      </c>
      <c r="R177" s="150">
        <f t="shared" si="186"/>
        <v>0.76163879042638882</v>
      </c>
      <c r="S177" s="150">
        <f t="shared" si="186"/>
        <v>0.76500638250407427</v>
      </c>
      <c r="T177" s="150">
        <f t="shared" si="186"/>
        <v>0.76912968488943068</v>
      </c>
      <c r="U177" s="150">
        <f t="shared" si="186"/>
        <v>0.77164030408201612</v>
      </c>
      <c r="V177" s="150">
        <f t="shared" si="186"/>
        <v>0.77396215274416824</v>
      </c>
      <c r="W177" s="150">
        <f t="shared" si="186"/>
        <v>0.77631176237040478</v>
      </c>
      <c r="X177" s="150">
        <v>0.77887060739907354</v>
      </c>
      <c r="Y177" s="150">
        <v>0.78112423339127002</v>
      </c>
      <c r="Z177" s="150">
        <v>0.78306777976195707</v>
      </c>
      <c r="AA177" s="150">
        <v>0.78481936518077877</v>
      </c>
      <c r="AB177" s="150">
        <v>0.78631196341147003</v>
      </c>
      <c r="AC177" s="150">
        <v>0.78779505864864685</v>
      </c>
      <c r="AD177" s="150">
        <v>0.78912470962011538</v>
      </c>
      <c r="AE177" s="150">
        <v>0.79037899789209864</v>
      </c>
      <c r="AF177" s="150">
        <v>0.79184244079101962</v>
      </c>
      <c r="AG177" s="150">
        <v>0.79356383225746552</v>
      </c>
      <c r="AH177" s="150">
        <v>0.79570189384736634</v>
      </c>
      <c r="AI177" s="150">
        <v>0.79740926589792027</v>
      </c>
      <c r="AJ177" s="150">
        <v>0.79915168229453959</v>
      </c>
      <c r="AK177" s="150">
        <v>0.80130920787845283</v>
      </c>
      <c r="AL177" s="150">
        <v>0.80331296541973729</v>
      </c>
      <c r="AM177" s="150">
        <v>0.80524220699804117</v>
      </c>
      <c r="AN177" s="150">
        <v>0.80730220570401878</v>
      </c>
      <c r="AO177" s="150">
        <v>0.80946228428066547</v>
      </c>
      <c r="AP177" s="150">
        <v>0.81182842775555997</v>
      </c>
      <c r="AQ177" s="150">
        <v>0.81484667757367246</v>
      </c>
      <c r="AR177" s="150">
        <v>0.81732306182851699</v>
      </c>
      <c r="AS177" s="150">
        <v>0.82000940762683738</v>
      </c>
      <c r="AT177" s="150">
        <v>0.82274744241793174</v>
      </c>
      <c r="AU177" s="150">
        <v>0.82652238663712285</v>
      </c>
      <c r="AV177" s="150">
        <v>0.8302598297752205</v>
      </c>
      <c r="AW177" s="150">
        <v>0.83435671144350565</v>
      </c>
      <c r="AX177" s="150">
        <v>0.8390684231311738</v>
      </c>
      <c r="AY177" s="150">
        <v>0.84308001080433825</v>
      </c>
      <c r="AZ177" s="150">
        <v>0.84633027079887768</v>
      </c>
      <c r="BA177" s="150">
        <v>0.84894057942452095</v>
      </c>
      <c r="BB177" s="150">
        <v>0.85065451110709689</v>
      </c>
      <c r="BC177" s="150">
        <v>0.85187172519641341</v>
      </c>
      <c r="BD177" s="150">
        <v>0.85277652413129112</v>
      </c>
      <c r="BE177" s="150">
        <v>0.85344397781451764</v>
      </c>
      <c r="BF177" s="150">
        <v>0.8539622647562759</v>
      </c>
      <c r="BG177" s="150">
        <v>0.85433307952404813</v>
      </c>
      <c r="BH177" s="150">
        <v>0.85458738481506025</v>
      </c>
      <c r="BI177" s="150">
        <v>0.85473924554139669</v>
      </c>
      <c r="BJ177" s="150">
        <v>0.85483805307416805</v>
      </c>
      <c r="BK177" s="150">
        <v>0.85489138520074637</v>
      </c>
      <c r="BL177" s="150">
        <v>0.85487455339421092</v>
      </c>
    </row>
    <row r="178" spans="1:66" ht="15" outlineLevel="1" x14ac:dyDescent="0.35">
      <c r="B178" s="30" t="s">
        <v>21</v>
      </c>
      <c r="C178" s="32"/>
      <c r="D178" s="150">
        <f t="shared" ref="D178:W178" si="187">D127</f>
        <v>2.6018780159149091</v>
      </c>
      <c r="E178" s="150">
        <f t="shared" si="187"/>
        <v>2.6224492589995454</v>
      </c>
      <c r="F178" s="150">
        <f t="shared" si="187"/>
        <v>2.6472687128437102</v>
      </c>
      <c r="G178" s="150">
        <f t="shared" si="187"/>
        <v>2.6748099496252622</v>
      </c>
      <c r="H178" s="150">
        <f t="shared" si="187"/>
        <v>2.7050085480487716</v>
      </c>
      <c r="I178" s="150">
        <f t="shared" si="187"/>
        <v>2.7394148806800094</v>
      </c>
      <c r="J178" s="150">
        <f t="shared" si="187"/>
        <v>2.7765249301226032</v>
      </c>
      <c r="K178" s="150">
        <f t="shared" si="187"/>
        <v>2.8171992397446619</v>
      </c>
      <c r="L178" s="150">
        <f t="shared" si="187"/>
        <v>2.854612692685826</v>
      </c>
      <c r="M178" s="150">
        <f t="shared" si="187"/>
        <v>2.8871883424889799</v>
      </c>
      <c r="N178" s="150">
        <f t="shared" si="187"/>
        <v>2.9206640201610368</v>
      </c>
      <c r="O178" s="150">
        <f t="shared" si="187"/>
        <v>2.955297867346439</v>
      </c>
      <c r="P178" s="150">
        <f t="shared" si="187"/>
        <v>2.9883891940790055</v>
      </c>
      <c r="Q178" s="150">
        <f t="shared" si="187"/>
        <v>3.0219191295199108</v>
      </c>
      <c r="R178" s="150">
        <f t="shared" si="187"/>
        <v>3.053052241261756</v>
      </c>
      <c r="S178" s="150">
        <f t="shared" si="187"/>
        <v>3.0806571258372459</v>
      </c>
      <c r="T178" s="150">
        <f t="shared" si="187"/>
        <v>3.1059350296012416</v>
      </c>
      <c r="U178" s="150">
        <f t="shared" si="187"/>
        <v>3.1292305284163939</v>
      </c>
      <c r="V178" s="150">
        <f t="shared" si="187"/>
        <v>3.1477595014329256</v>
      </c>
      <c r="W178" s="150">
        <f t="shared" si="187"/>
        <v>3.1683102934246432</v>
      </c>
      <c r="X178" s="150">
        <v>3.1892742927617705</v>
      </c>
      <c r="Y178" s="150">
        <v>3.2134867393147299</v>
      </c>
      <c r="Z178" s="150">
        <v>3.2395008451311753</v>
      </c>
      <c r="AA178" s="150">
        <v>3.2700642663515507</v>
      </c>
      <c r="AB178" s="150">
        <v>3.3023239874685659</v>
      </c>
      <c r="AC178" s="150">
        <v>3.3349014517792508</v>
      </c>
      <c r="AD178" s="150">
        <v>3.3654351294675227</v>
      </c>
      <c r="AE178" s="150">
        <v>3.395181945208094</v>
      </c>
      <c r="AF178" s="150">
        <v>3.4253656177567411</v>
      </c>
      <c r="AG178" s="150">
        <v>3.4553987559665384</v>
      </c>
      <c r="AH178" s="150">
        <v>3.4871989035974753</v>
      </c>
      <c r="AI178" s="150">
        <v>3.5180710833171513</v>
      </c>
      <c r="AJ178" s="150">
        <v>3.5491070126874873</v>
      </c>
      <c r="AK178" s="150">
        <v>3.5821787198145758</v>
      </c>
      <c r="AL178" s="150">
        <v>3.6133477670260841</v>
      </c>
      <c r="AM178" s="150">
        <v>3.6418520336847124</v>
      </c>
      <c r="AN178" s="150">
        <v>3.6731807888961558</v>
      </c>
      <c r="AO178" s="150">
        <v>3.706424701252502</v>
      </c>
      <c r="AP178" s="150">
        <v>3.7380170780286526</v>
      </c>
      <c r="AQ178" s="150">
        <v>3.7750454228465555</v>
      </c>
      <c r="AR178" s="150">
        <v>3.8088489908068772</v>
      </c>
      <c r="AS178" s="150">
        <v>3.8461444968028178</v>
      </c>
      <c r="AT178" s="150">
        <v>3.8810890379322518</v>
      </c>
      <c r="AU178" s="150">
        <v>3.9179039057386782</v>
      </c>
      <c r="AV178" s="150">
        <v>3.9499018166848687</v>
      </c>
      <c r="AW178" s="150">
        <v>3.9846149171985683</v>
      </c>
      <c r="AX178" s="150">
        <v>4.0214266036153044</v>
      </c>
      <c r="AY178" s="150">
        <v>4.0593335256721721</v>
      </c>
      <c r="AZ178" s="150">
        <v>4.0988120279218627</v>
      </c>
      <c r="BA178" s="150">
        <v>4.1421681668370924</v>
      </c>
      <c r="BB178" s="150">
        <v>4.18545164237515</v>
      </c>
      <c r="BC178" s="150">
        <v>4.2317608838648244</v>
      </c>
      <c r="BD178" s="150">
        <v>4.2736963675527164</v>
      </c>
      <c r="BE178" s="150">
        <v>4.3134447343699156</v>
      </c>
      <c r="BF178" s="150">
        <v>4.3509122680902941</v>
      </c>
      <c r="BG178" s="150">
        <v>4.3866793854775414</v>
      </c>
      <c r="BH178" s="150">
        <v>4.4227828973095873</v>
      </c>
      <c r="BI178" s="150">
        <v>4.456442695279617</v>
      </c>
      <c r="BJ178" s="150">
        <v>4.4898116000283332</v>
      </c>
      <c r="BK178" s="150">
        <v>4.5242270117585788</v>
      </c>
      <c r="BL178" s="150">
        <v>4.5552221243099904</v>
      </c>
    </row>
    <row r="179" spans="1:66" ht="15.6" outlineLevel="1" thickBot="1" x14ac:dyDescent="0.4">
      <c r="B179" s="30" t="s">
        <v>22</v>
      </c>
      <c r="C179" s="32"/>
      <c r="D179" s="150">
        <f t="shared" ref="D179:W179" si="188">D128</f>
        <v>0.90620121094448702</v>
      </c>
      <c r="E179" s="150">
        <f t="shared" si="188"/>
        <v>0.90733559137208963</v>
      </c>
      <c r="F179" s="150">
        <f t="shared" si="188"/>
        <v>0.90853308908816111</v>
      </c>
      <c r="G179" s="150">
        <f t="shared" si="188"/>
        <v>0.90941608606159507</v>
      </c>
      <c r="H179" s="150">
        <f t="shared" si="188"/>
        <v>0.91184521118828643</v>
      </c>
      <c r="I179" s="150">
        <f t="shared" si="188"/>
        <v>0.91347755691042309</v>
      </c>
      <c r="J179" s="150">
        <f t="shared" si="188"/>
        <v>0.91463564872772063</v>
      </c>
      <c r="K179" s="150">
        <f t="shared" si="188"/>
        <v>0.91581547077911385</v>
      </c>
      <c r="L179" s="150">
        <f t="shared" si="188"/>
        <v>0.91710911743903822</v>
      </c>
      <c r="M179" s="150">
        <f t="shared" si="188"/>
        <v>0.91980440598920032</v>
      </c>
      <c r="N179" s="150">
        <f t="shared" si="188"/>
        <v>0.92138042371934092</v>
      </c>
      <c r="O179" s="150">
        <f t="shared" si="188"/>
        <v>0.9225974212520508</v>
      </c>
      <c r="P179" s="150">
        <f t="shared" si="188"/>
        <v>0.92363519708689779</v>
      </c>
      <c r="Q179" s="150">
        <f t="shared" si="188"/>
        <v>0.92489222439151486</v>
      </c>
      <c r="R179" s="150">
        <f t="shared" si="188"/>
        <v>0.92618498379689562</v>
      </c>
      <c r="S179" s="150">
        <f t="shared" si="188"/>
        <v>0.9274788819370321</v>
      </c>
      <c r="T179" s="150">
        <f t="shared" si="188"/>
        <v>0.92841267002530614</v>
      </c>
      <c r="U179" s="150">
        <f t="shared" si="188"/>
        <v>0.93028425398073633</v>
      </c>
      <c r="V179" s="150">
        <f t="shared" si="188"/>
        <v>0.93197418972842971</v>
      </c>
      <c r="W179" s="150">
        <f t="shared" si="188"/>
        <v>0.9336746114401564</v>
      </c>
      <c r="X179" s="150">
        <v>0.93545047205610055</v>
      </c>
      <c r="Y179" s="150">
        <v>0.93706862406696367</v>
      </c>
      <c r="Z179" s="150">
        <v>0.93850155621398323</v>
      </c>
      <c r="AA179" s="150">
        <v>0.94006442827462711</v>
      </c>
      <c r="AB179" s="150">
        <v>0.94135344363814688</v>
      </c>
      <c r="AC179" s="150">
        <v>0.94257972484272423</v>
      </c>
      <c r="AD179" s="150">
        <v>0.94359620326813365</v>
      </c>
      <c r="AE179" s="150">
        <v>0.94449692782402106</v>
      </c>
      <c r="AF179" s="150">
        <v>0.94524721211897578</v>
      </c>
      <c r="AG179" s="150">
        <v>0.94579757956582555</v>
      </c>
      <c r="AH179" s="150">
        <v>0.94661190530154871</v>
      </c>
      <c r="AI179" s="150">
        <v>0.94716279269636239</v>
      </c>
      <c r="AJ179" s="150">
        <v>0.94757068126745725</v>
      </c>
      <c r="AK179" s="150">
        <v>0.94792341364324484</v>
      </c>
      <c r="AL179" s="150">
        <v>0.9482219930894894</v>
      </c>
      <c r="AM179" s="150">
        <v>0.9485746327863982</v>
      </c>
      <c r="AN179" s="150">
        <v>0.94879828089172591</v>
      </c>
      <c r="AO179" s="150">
        <v>0.94898859983042971</v>
      </c>
      <c r="AP179" s="150">
        <v>0.94915057859555163</v>
      </c>
      <c r="AQ179" s="150">
        <v>0.94933347458995054</v>
      </c>
      <c r="AR179" s="150">
        <v>0.94951189024540184</v>
      </c>
      <c r="AS179" s="150">
        <v>0.94967030234953942</v>
      </c>
      <c r="AT179" s="150">
        <v>0.94977296688361379</v>
      </c>
      <c r="AU179" s="150">
        <v>0.94989602867938838</v>
      </c>
      <c r="AV179" s="150">
        <v>0.94996594851785399</v>
      </c>
      <c r="AW179" s="150">
        <v>0.94999999999999463</v>
      </c>
      <c r="AX179" s="150">
        <v>0.94999999999999152</v>
      </c>
      <c r="AY179" s="150">
        <v>0.94999999999999185</v>
      </c>
      <c r="AZ179" s="150">
        <v>0.94999999999999241</v>
      </c>
      <c r="BA179" s="150">
        <v>0.94999999999998863</v>
      </c>
      <c r="BB179" s="150">
        <v>0.94999999999998663</v>
      </c>
      <c r="BC179" s="150">
        <v>0.94999999999998519</v>
      </c>
      <c r="BD179" s="150">
        <v>0.94999999999998563</v>
      </c>
      <c r="BE179" s="150">
        <v>0.94999999999998641</v>
      </c>
      <c r="BF179" s="150">
        <v>0.94999999999998486</v>
      </c>
      <c r="BG179" s="150">
        <v>0.94999999999998386</v>
      </c>
      <c r="BH179" s="150">
        <v>0.94999999999998408</v>
      </c>
      <c r="BI179" s="150">
        <v>0.94999999999998175</v>
      </c>
      <c r="BJ179" s="150">
        <v>0.94999999999998264</v>
      </c>
      <c r="BK179" s="150">
        <v>0.94999999999998175</v>
      </c>
      <c r="BL179" s="150">
        <v>0.94999999999998097</v>
      </c>
      <c r="BN179" s="17"/>
    </row>
    <row r="180" spans="1:66" ht="13.2" customHeight="1" outlineLevel="1" thickBot="1" x14ac:dyDescent="0.4">
      <c r="A180" s="11"/>
      <c r="B180" s="38" t="s">
        <v>152</v>
      </c>
      <c r="C180" s="39"/>
      <c r="D180" s="153">
        <f t="shared" ref="D180:W180" si="189">D129</f>
        <v>0.79304273101376033</v>
      </c>
      <c r="E180" s="153">
        <f t="shared" si="189"/>
        <v>0.80033829059211326</v>
      </c>
      <c r="F180" s="153">
        <f t="shared" si="189"/>
        <v>0.80694943507768868</v>
      </c>
      <c r="G180" s="153">
        <f t="shared" si="189"/>
        <v>0.81318374481097599</v>
      </c>
      <c r="H180" s="153">
        <f t="shared" si="189"/>
        <v>0.81962155455508034</v>
      </c>
      <c r="I180" s="153">
        <f t="shared" si="189"/>
        <v>0.82579882676663185</v>
      </c>
      <c r="J180" s="153">
        <f t="shared" si="189"/>
        <v>0.83222724442053109</v>
      </c>
      <c r="K180" s="153">
        <f t="shared" si="189"/>
        <v>0.83866756116264229</v>
      </c>
      <c r="L180" s="153">
        <f t="shared" si="189"/>
        <v>0.84469783226011041</v>
      </c>
      <c r="M180" s="153">
        <f t="shared" si="189"/>
        <v>0.85047627815251514</v>
      </c>
      <c r="N180" s="153">
        <f t="shared" si="189"/>
        <v>0.85647400425966935</v>
      </c>
      <c r="O180" s="153">
        <f t="shared" si="189"/>
        <v>0.86293960650772672</v>
      </c>
      <c r="P180" s="153">
        <f t="shared" si="189"/>
        <v>0.86876130485090708</v>
      </c>
      <c r="Q180" s="153">
        <f t="shared" si="189"/>
        <v>0.87552885915360767</v>
      </c>
      <c r="R180" s="153">
        <f t="shared" si="189"/>
        <v>0.88137812716349695</v>
      </c>
      <c r="S180" s="153">
        <f t="shared" si="189"/>
        <v>0.88774233995373264</v>
      </c>
      <c r="T180" s="153">
        <f t="shared" si="189"/>
        <v>0.89286235157507587</v>
      </c>
      <c r="U180" s="153">
        <f t="shared" si="189"/>
        <v>0.89757096471253917</v>
      </c>
      <c r="V180" s="153">
        <f t="shared" si="189"/>
        <v>0.90172560945933833</v>
      </c>
      <c r="W180" s="153">
        <f t="shared" si="189"/>
        <v>0.90581805969482643</v>
      </c>
      <c r="X180" s="153">
        <v>0.90991244374905644</v>
      </c>
      <c r="Y180" s="153">
        <v>0.91379730102966228</v>
      </c>
      <c r="Z180" s="153">
        <v>0.91748454507689126</v>
      </c>
      <c r="AA180" s="153">
        <v>0.9213739587649894</v>
      </c>
      <c r="AB180" s="153">
        <v>0.92497183540880357</v>
      </c>
      <c r="AC180" s="153">
        <v>0.92899448078522417</v>
      </c>
      <c r="AD180" s="153">
        <v>0.93249277391587893</v>
      </c>
      <c r="AE180" s="153">
        <v>0.93570166287468715</v>
      </c>
      <c r="AF180" s="153">
        <v>0.93856172606168353</v>
      </c>
      <c r="AG180" s="153">
        <v>0.94118216732359472</v>
      </c>
      <c r="AH180" s="153">
        <v>0.94379728019389131</v>
      </c>
      <c r="AI180" s="153">
        <v>0.94602844915543149</v>
      </c>
      <c r="AJ180" s="153">
        <v>0.94814117291312139</v>
      </c>
      <c r="AK180" s="153">
        <v>0.95041269361152292</v>
      </c>
      <c r="AL180" s="153">
        <v>0.95216877893847296</v>
      </c>
      <c r="AM180" s="153">
        <v>0.95372648121366732</v>
      </c>
      <c r="AN180" s="153">
        <v>0.95523176525356968</v>
      </c>
      <c r="AO180" s="153">
        <v>0.95682994561188195</v>
      </c>
      <c r="AP180" s="153">
        <v>0.95819806240270478</v>
      </c>
      <c r="AQ180" s="153">
        <v>0.9598366764000269</v>
      </c>
      <c r="AR180" s="153">
        <v>0.96109478068757082</v>
      </c>
      <c r="AS180" s="153">
        <v>0.96235823204726678</v>
      </c>
      <c r="AT180" s="153">
        <v>0.96344382109928461</v>
      </c>
      <c r="AU180" s="153">
        <v>0.96476611432306691</v>
      </c>
      <c r="AV180" s="153">
        <v>0.96593832239524291</v>
      </c>
      <c r="AW180" s="153">
        <v>0.96710207176130214</v>
      </c>
      <c r="AX180" s="153">
        <v>0.96825441364668152</v>
      </c>
      <c r="AY180" s="153">
        <v>0.96923227734641426</v>
      </c>
      <c r="AZ180" s="153">
        <v>0.97006105125347375</v>
      </c>
      <c r="BA180" s="153">
        <v>0.97082639510651825</v>
      </c>
      <c r="BB180" s="153">
        <v>0.97142522929536801</v>
      </c>
      <c r="BC180" s="153">
        <v>0.97204202711369903</v>
      </c>
      <c r="BD180" s="153">
        <v>0.97255077886729235</v>
      </c>
      <c r="BE180" s="153">
        <v>0.97299652278082482</v>
      </c>
      <c r="BF180" s="153">
        <v>0.97339760872148429</v>
      </c>
      <c r="BG180" s="153">
        <v>0.97372550082184051</v>
      </c>
      <c r="BH180" s="153">
        <v>0.9740338001845924</v>
      </c>
      <c r="BI180" s="153">
        <v>0.97429827094601273</v>
      </c>
      <c r="BJ180" s="153">
        <v>0.97454516382963297</v>
      </c>
      <c r="BK180" s="153">
        <v>0.97480866962299728</v>
      </c>
      <c r="BL180" s="153">
        <v>0.97499696862533447</v>
      </c>
      <c r="BM180" s="6"/>
    </row>
    <row r="181" spans="1:66" outlineLevel="1" x14ac:dyDescent="0.3">
      <c r="B181" s="8" t="s">
        <v>23</v>
      </c>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c r="AN181" s="8"/>
      <c r="AO181" s="8"/>
      <c r="AP181" s="8"/>
      <c r="AQ181" s="8"/>
      <c r="AR181" s="8"/>
      <c r="AS181" s="8"/>
      <c r="AT181" s="8"/>
      <c r="AU181" s="8"/>
      <c r="AV181" s="8"/>
      <c r="AW181" s="8"/>
      <c r="AX181" s="8"/>
      <c r="AY181" s="8"/>
      <c r="AZ181" s="8"/>
      <c r="BA181" s="8"/>
      <c r="BB181" s="8"/>
      <c r="BC181" s="8"/>
      <c r="BD181" s="8"/>
      <c r="BE181" s="8"/>
      <c r="BF181" s="8"/>
      <c r="BG181" s="8"/>
      <c r="BH181" s="8"/>
      <c r="BI181" s="8"/>
      <c r="BJ181" s="8"/>
      <c r="BK181" s="8"/>
      <c r="BL181" s="8"/>
    </row>
    <row r="182" spans="1:66" ht="15" outlineLevel="1" x14ac:dyDescent="0.3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row>
    <row r="183" spans="1:66" ht="15" x14ac:dyDescent="0.3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row>
    <row r="184" spans="1:66" ht="15" x14ac:dyDescent="0.3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row>
    <row r="185" spans="1:66" s="2" customFormat="1" ht="18.600000000000001" x14ac:dyDescent="0.35">
      <c r="A185" s="2" t="s">
        <v>137</v>
      </c>
    </row>
    <row r="186" spans="1:66" ht="15" x14ac:dyDescent="0.35">
      <c r="A186" s="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row>
    <row r="187" spans="1:66" ht="15.6" outlineLevel="1" thickBot="1" x14ac:dyDescent="0.4">
      <c r="B187" s="99" t="s">
        <v>76</v>
      </c>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row>
    <row r="188" spans="1:66" ht="20.399999999999999" outlineLevel="1" x14ac:dyDescent="0.35">
      <c r="A188" s="23"/>
      <c r="B188" s="13" t="s">
        <v>172</v>
      </c>
      <c r="C188" s="3"/>
      <c r="D188" s="14"/>
      <c r="E188" s="14"/>
      <c r="F188" s="14"/>
      <c r="G188" s="14"/>
      <c r="H188" s="14"/>
      <c r="I188" s="14"/>
      <c r="J188" s="14"/>
      <c r="K188" s="14"/>
      <c r="L188" s="14"/>
      <c r="M188" s="14"/>
      <c r="N188" s="14"/>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c r="AL188" s="13"/>
      <c r="AM188" s="13"/>
      <c r="AN188" s="13"/>
      <c r="AO188" s="13"/>
      <c r="AP188" s="13"/>
      <c r="AQ188" s="13"/>
      <c r="AR188" s="13"/>
      <c r="AS188" s="13"/>
      <c r="AT188" s="13"/>
      <c r="AU188" s="13"/>
      <c r="AV188" s="13"/>
      <c r="AW188" s="13"/>
      <c r="AX188" s="13"/>
      <c r="AY188" s="13"/>
      <c r="AZ188" s="13"/>
      <c r="BA188" s="13"/>
      <c r="BB188" s="13"/>
      <c r="BC188" s="13"/>
      <c r="BD188" s="13"/>
      <c r="BE188" s="13"/>
      <c r="BF188" s="13"/>
      <c r="BG188" s="13"/>
      <c r="BH188" s="13"/>
      <c r="BI188" s="13"/>
      <c r="BJ188" s="13"/>
      <c r="BK188" s="13"/>
      <c r="BL188" s="13"/>
    </row>
    <row r="189" spans="1:66" ht="16.8" outlineLevel="1" thickBot="1" x14ac:dyDescent="0.4">
      <c r="A189" s="23"/>
      <c r="B189" s="4" t="s">
        <v>159</v>
      </c>
      <c r="C189" s="4"/>
      <c r="D189" s="15"/>
      <c r="E189" s="15"/>
      <c r="F189" s="15"/>
      <c r="G189" s="15"/>
      <c r="H189" s="15"/>
      <c r="I189" s="15"/>
      <c r="J189" s="15"/>
      <c r="K189" s="15"/>
      <c r="L189" s="15"/>
      <c r="M189" s="15"/>
      <c r="N189" s="15"/>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row>
    <row r="190" spans="1:66" ht="15.6" outlineLevel="1" thickBot="1" x14ac:dyDescent="0.4">
      <c r="A190" s="11"/>
      <c r="B190" s="27" t="s">
        <v>10</v>
      </c>
      <c r="C190" s="28"/>
      <c r="D190" s="27">
        <v>2000</v>
      </c>
      <c r="E190" s="27">
        <f>D190+1</f>
        <v>2001</v>
      </c>
      <c r="F190" s="27">
        <f t="shared" ref="F190:BB190" si="190">E190+1</f>
        <v>2002</v>
      </c>
      <c r="G190" s="27">
        <f t="shared" si="190"/>
        <v>2003</v>
      </c>
      <c r="H190" s="27">
        <f t="shared" si="190"/>
        <v>2004</v>
      </c>
      <c r="I190" s="27">
        <f t="shared" si="190"/>
        <v>2005</v>
      </c>
      <c r="J190" s="27">
        <f t="shared" si="190"/>
        <v>2006</v>
      </c>
      <c r="K190" s="27">
        <f t="shared" si="190"/>
        <v>2007</v>
      </c>
      <c r="L190" s="27">
        <f t="shared" si="190"/>
        <v>2008</v>
      </c>
      <c r="M190" s="27">
        <f t="shared" si="190"/>
        <v>2009</v>
      </c>
      <c r="N190" s="27">
        <f t="shared" si="190"/>
        <v>2010</v>
      </c>
      <c r="O190" s="27">
        <f t="shared" si="190"/>
        <v>2011</v>
      </c>
      <c r="P190" s="27">
        <f t="shared" si="190"/>
        <v>2012</v>
      </c>
      <c r="Q190" s="27">
        <f t="shared" si="190"/>
        <v>2013</v>
      </c>
      <c r="R190" s="27">
        <f t="shared" si="190"/>
        <v>2014</v>
      </c>
      <c r="S190" s="27">
        <f t="shared" si="190"/>
        <v>2015</v>
      </c>
      <c r="T190" s="27">
        <f t="shared" si="190"/>
        <v>2016</v>
      </c>
      <c r="U190" s="27">
        <f t="shared" si="190"/>
        <v>2017</v>
      </c>
      <c r="V190" s="27">
        <f t="shared" si="190"/>
        <v>2018</v>
      </c>
      <c r="W190" s="27">
        <f t="shared" si="190"/>
        <v>2019</v>
      </c>
      <c r="X190" s="27">
        <f t="shared" si="190"/>
        <v>2020</v>
      </c>
      <c r="Y190" s="27">
        <f t="shared" si="190"/>
        <v>2021</v>
      </c>
      <c r="Z190" s="27">
        <f t="shared" si="190"/>
        <v>2022</v>
      </c>
      <c r="AA190" s="27">
        <f t="shared" si="190"/>
        <v>2023</v>
      </c>
      <c r="AB190" s="27">
        <f t="shared" si="190"/>
        <v>2024</v>
      </c>
      <c r="AC190" s="27">
        <f t="shared" si="190"/>
        <v>2025</v>
      </c>
      <c r="AD190" s="27">
        <f t="shared" si="190"/>
        <v>2026</v>
      </c>
      <c r="AE190" s="27">
        <f t="shared" si="190"/>
        <v>2027</v>
      </c>
      <c r="AF190" s="27">
        <f t="shared" si="190"/>
        <v>2028</v>
      </c>
      <c r="AG190" s="27">
        <f t="shared" si="190"/>
        <v>2029</v>
      </c>
      <c r="AH190" s="27">
        <f t="shared" si="190"/>
        <v>2030</v>
      </c>
      <c r="AI190" s="27">
        <f t="shared" si="190"/>
        <v>2031</v>
      </c>
      <c r="AJ190" s="27">
        <f t="shared" si="190"/>
        <v>2032</v>
      </c>
      <c r="AK190" s="27">
        <f t="shared" si="190"/>
        <v>2033</v>
      </c>
      <c r="AL190" s="27">
        <f t="shared" si="190"/>
        <v>2034</v>
      </c>
      <c r="AM190" s="27">
        <f t="shared" si="190"/>
        <v>2035</v>
      </c>
      <c r="AN190" s="27">
        <f t="shared" si="190"/>
        <v>2036</v>
      </c>
      <c r="AO190" s="27">
        <f t="shared" si="190"/>
        <v>2037</v>
      </c>
      <c r="AP190" s="27">
        <f t="shared" si="190"/>
        <v>2038</v>
      </c>
      <c r="AQ190" s="27">
        <f t="shared" si="190"/>
        <v>2039</v>
      </c>
      <c r="AR190" s="27">
        <f t="shared" si="190"/>
        <v>2040</v>
      </c>
      <c r="AS190" s="27">
        <f t="shared" si="190"/>
        <v>2041</v>
      </c>
      <c r="AT190" s="27">
        <f t="shared" si="190"/>
        <v>2042</v>
      </c>
      <c r="AU190" s="27">
        <f t="shared" si="190"/>
        <v>2043</v>
      </c>
      <c r="AV190" s="27">
        <f t="shared" si="190"/>
        <v>2044</v>
      </c>
      <c r="AW190" s="27">
        <f t="shared" si="190"/>
        <v>2045</v>
      </c>
      <c r="AX190" s="27">
        <f t="shared" si="190"/>
        <v>2046</v>
      </c>
      <c r="AY190" s="27">
        <f t="shared" si="190"/>
        <v>2047</v>
      </c>
      <c r="AZ190" s="27">
        <f t="shared" si="190"/>
        <v>2048</v>
      </c>
      <c r="BA190" s="27">
        <f t="shared" si="190"/>
        <v>2049</v>
      </c>
      <c r="BB190" s="27">
        <f t="shared" si="190"/>
        <v>2050</v>
      </c>
      <c r="BC190" s="27">
        <f t="shared" ref="BC190" si="191">BB190+1</f>
        <v>2051</v>
      </c>
      <c r="BD190" s="27">
        <f t="shared" ref="BD190" si="192">BC190+1</f>
        <v>2052</v>
      </c>
      <c r="BE190" s="27">
        <f t="shared" ref="BE190" si="193">BD190+1</f>
        <v>2053</v>
      </c>
      <c r="BF190" s="27">
        <f t="shared" ref="BF190" si="194">BE190+1</f>
        <v>2054</v>
      </c>
      <c r="BG190" s="27">
        <f t="shared" ref="BG190" si="195">BF190+1</f>
        <v>2055</v>
      </c>
      <c r="BH190" s="27">
        <f t="shared" ref="BH190" si="196">BG190+1</f>
        <v>2056</v>
      </c>
      <c r="BI190" s="27">
        <f t="shared" ref="BI190" si="197">BH190+1</f>
        <v>2057</v>
      </c>
      <c r="BJ190" s="27">
        <f t="shared" ref="BJ190" si="198">BI190+1</f>
        <v>2058</v>
      </c>
      <c r="BK190" s="27">
        <f t="shared" ref="BK190" si="199">BJ190+1</f>
        <v>2059</v>
      </c>
      <c r="BL190" s="27">
        <f t="shared" ref="BL190" si="200">BK190+1</f>
        <v>2060</v>
      </c>
    </row>
    <row r="191" spans="1:66" ht="15" outlineLevel="1" x14ac:dyDescent="0.35">
      <c r="A191" s="11"/>
      <c r="B191" s="30" t="s">
        <v>11</v>
      </c>
      <c r="C191" s="29"/>
      <c r="D191" s="30">
        <f t="shared" ref="D191:X191" si="201">D97</f>
        <v>1319.9</v>
      </c>
      <c r="E191" s="30">
        <f t="shared" si="201"/>
        <v>1321.9</v>
      </c>
      <c r="F191" s="30">
        <f t="shared" si="201"/>
        <v>1293.1000000000001</v>
      </c>
      <c r="G191" s="30">
        <f t="shared" si="201"/>
        <v>1289.7</v>
      </c>
      <c r="H191" s="30">
        <f t="shared" si="201"/>
        <v>1262.1000000000001</v>
      </c>
      <c r="I191" s="30">
        <f t="shared" si="201"/>
        <v>1242</v>
      </c>
      <c r="J191" s="30">
        <f t="shared" si="201"/>
        <v>1293.5</v>
      </c>
      <c r="K191" s="30">
        <f t="shared" si="201"/>
        <v>1324</v>
      </c>
      <c r="L191" s="30">
        <f t="shared" si="201"/>
        <v>1372</v>
      </c>
      <c r="M191" s="30">
        <f t="shared" si="201"/>
        <v>1414.3000000000002</v>
      </c>
      <c r="N191" s="30">
        <f t="shared" si="201"/>
        <v>1454.6000000000001</v>
      </c>
      <c r="O191" s="30">
        <f t="shared" si="201"/>
        <v>1433.1000000000001</v>
      </c>
      <c r="P191" s="30">
        <f t="shared" si="201"/>
        <v>1443.5</v>
      </c>
      <c r="Q191" s="30">
        <f t="shared" si="201"/>
        <v>1464.6000000000001</v>
      </c>
      <c r="R191" s="30">
        <f t="shared" si="201"/>
        <v>1437.7</v>
      </c>
      <c r="S191" s="30">
        <f t="shared" si="201"/>
        <v>1507.9</v>
      </c>
      <c r="T191" s="30">
        <f t="shared" si="201"/>
        <v>1439.2</v>
      </c>
      <c r="U191" s="30">
        <f t="shared" si="201"/>
        <v>1541.7</v>
      </c>
      <c r="V191" s="30">
        <f t="shared" si="201"/>
        <v>1509.3000000000002</v>
      </c>
      <c r="W191" s="30">
        <f t="shared" si="201"/>
        <v>1507.9</v>
      </c>
      <c r="X191" s="30">
        <f t="shared" si="201"/>
        <v>1526.7</v>
      </c>
      <c r="Y191" s="30">
        <v>1540.4</v>
      </c>
      <c r="Z191" s="30">
        <v>1526</v>
      </c>
      <c r="AA191" s="30">
        <v>1548.8000000000002</v>
      </c>
      <c r="AB191" s="30">
        <v>1550.3000000000002</v>
      </c>
      <c r="AC191" s="30">
        <v>1561.8000000000002</v>
      </c>
      <c r="AD191" s="30">
        <v>1610.4</v>
      </c>
      <c r="AE191" s="30">
        <v>1644.6000000000001</v>
      </c>
      <c r="AF191" s="30">
        <v>1651.4</v>
      </c>
      <c r="AG191" s="30">
        <v>1706.1000000000001</v>
      </c>
      <c r="AH191" s="30">
        <v>1685.2</v>
      </c>
      <c r="AI191" s="30">
        <v>1704.7</v>
      </c>
      <c r="AJ191" s="30">
        <v>1730.7</v>
      </c>
      <c r="AK191" s="30">
        <v>1729.1000000000001</v>
      </c>
      <c r="AL191" s="30">
        <v>1763.6000000000001</v>
      </c>
      <c r="AM191" s="30">
        <v>1768.9</v>
      </c>
      <c r="AN191" s="30">
        <v>1780.4</v>
      </c>
      <c r="AO191" s="30">
        <v>1817.9</v>
      </c>
      <c r="AP191" s="30">
        <v>1832.8000000000002</v>
      </c>
      <c r="AQ191" s="30">
        <v>1871.1000000000001</v>
      </c>
      <c r="AR191" s="30">
        <v>1828.8000000000002</v>
      </c>
      <c r="AS191" s="30">
        <v>1745.5</v>
      </c>
      <c r="AT191" s="30">
        <v>1702.7</v>
      </c>
      <c r="AU191" s="30">
        <v>1639</v>
      </c>
      <c r="AV191" s="30">
        <v>1554</v>
      </c>
      <c r="AW191" s="30">
        <v>1492.9</v>
      </c>
      <c r="AX191" s="30">
        <v>1482.5</v>
      </c>
      <c r="AY191" s="30">
        <v>1417.8000000000002</v>
      </c>
      <c r="AZ191" s="30">
        <v>1361.2</v>
      </c>
      <c r="BA191" s="30">
        <v>1318.9</v>
      </c>
      <c r="BB191" s="30">
        <v>1290.9000000000001</v>
      </c>
      <c r="BC191" s="30">
        <v>1275.4000000000001</v>
      </c>
      <c r="BD191" s="30">
        <v>1268.1000000000001</v>
      </c>
      <c r="BE191" s="30">
        <v>1257</v>
      </c>
      <c r="BF191" s="30">
        <v>1280.3000000000002</v>
      </c>
      <c r="BG191" s="30">
        <v>1282.3000000000002</v>
      </c>
      <c r="BH191" s="30">
        <v>1280.9000000000001</v>
      </c>
      <c r="BI191" s="30">
        <v>1236.8000000000002</v>
      </c>
      <c r="BJ191" s="30">
        <v>1248.8000000000002</v>
      </c>
      <c r="BK191" s="30">
        <v>1270.2</v>
      </c>
      <c r="BL191" s="30">
        <v>1246.2</v>
      </c>
    </row>
    <row r="192" spans="1:66" ht="15" outlineLevel="1" x14ac:dyDescent="0.35">
      <c r="A192" s="11"/>
      <c r="B192" s="30" t="s">
        <v>12</v>
      </c>
      <c r="C192" s="32"/>
      <c r="D192" s="30">
        <f t="shared" ref="D192:X192" si="202">D98</f>
        <v>2084.4</v>
      </c>
      <c r="E192" s="30">
        <f t="shared" si="202"/>
        <v>2093.2000000000003</v>
      </c>
      <c r="F192" s="30">
        <f t="shared" si="202"/>
        <v>2096.6</v>
      </c>
      <c r="G192" s="30">
        <f t="shared" si="202"/>
        <v>2101.8000000000002</v>
      </c>
      <c r="H192" s="30">
        <f t="shared" si="202"/>
        <v>2123.2000000000003</v>
      </c>
      <c r="I192" s="30">
        <f t="shared" si="202"/>
        <v>2150.7000000000003</v>
      </c>
      <c r="J192" s="30">
        <f t="shared" si="202"/>
        <v>2186.8000000000002</v>
      </c>
      <c r="K192" s="30">
        <f t="shared" si="202"/>
        <v>2230.6</v>
      </c>
      <c r="L192" s="30">
        <f t="shared" si="202"/>
        <v>2287.3000000000002</v>
      </c>
      <c r="M192" s="30">
        <f t="shared" si="202"/>
        <v>2340.4</v>
      </c>
      <c r="N192" s="30">
        <f t="shared" si="202"/>
        <v>2376.4</v>
      </c>
      <c r="O192" s="30">
        <f t="shared" si="202"/>
        <v>2424.6</v>
      </c>
      <c r="P192" s="30">
        <f t="shared" si="202"/>
        <v>2430.8000000000002</v>
      </c>
      <c r="Q192" s="30">
        <f t="shared" si="202"/>
        <v>2495.1000000000004</v>
      </c>
      <c r="R192" s="30">
        <f t="shared" si="202"/>
        <v>2384.1</v>
      </c>
      <c r="S192" s="30">
        <f t="shared" si="202"/>
        <v>2474.3000000000002</v>
      </c>
      <c r="T192" s="30">
        <f t="shared" si="202"/>
        <v>2374.9</v>
      </c>
      <c r="U192" s="30">
        <f t="shared" si="202"/>
        <v>2503.9</v>
      </c>
      <c r="V192" s="30">
        <f t="shared" si="202"/>
        <v>2450.5</v>
      </c>
      <c r="W192" s="30">
        <f t="shared" si="202"/>
        <v>2435.5</v>
      </c>
      <c r="X192" s="30">
        <f t="shared" si="202"/>
        <v>2438.6</v>
      </c>
      <c r="Y192" s="30">
        <v>2339.7000000000003</v>
      </c>
      <c r="Z192" s="30">
        <v>2357.1</v>
      </c>
      <c r="AA192" s="30">
        <v>2374.9</v>
      </c>
      <c r="AB192" s="30">
        <v>2357.5</v>
      </c>
      <c r="AC192" s="30">
        <v>2374.3000000000002</v>
      </c>
      <c r="AD192" s="30">
        <v>2387.6</v>
      </c>
      <c r="AE192" s="30">
        <v>2382.1</v>
      </c>
      <c r="AF192" s="30">
        <v>2414.5</v>
      </c>
      <c r="AG192" s="30">
        <v>2453.3000000000002</v>
      </c>
      <c r="AH192" s="30">
        <v>2482.2000000000003</v>
      </c>
      <c r="AI192" s="30">
        <v>2517.1000000000004</v>
      </c>
      <c r="AJ192" s="30">
        <v>2553.4</v>
      </c>
      <c r="AK192" s="30">
        <v>2595.5</v>
      </c>
      <c r="AL192" s="30">
        <v>2607.2000000000003</v>
      </c>
      <c r="AM192" s="30">
        <v>2663</v>
      </c>
      <c r="AN192" s="30">
        <v>2739.6000000000004</v>
      </c>
      <c r="AO192" s="30">
        <v>2745.8</v>
      </c>
      <c r="AP192" s="30">
        <v>2813.5</v>
      </c>
      <c r="AQ192" s="30">
        <v>2776.2000000000003</v>
      </c>
      <c r="AR192" s="30">
        <v>2821.1000000000004</v>
      </c>
      <c r="AS192" s="30">
        <v>2726.6000000000004</v>
      </c>
      <c r="AT192" s="30">
        <v>2638.7000000000003</v>
      </c>
      <c r="AU192" s="30">
        <v>2540</v>
      </c>
      <c r="AV192" s="30">
        <v>2466</v>
      </c>
      <c r="AW192" s="30">
        <v>2383.1</v>
      </c>
      <c r="AX192" s="30">
        <v>2358.8000000000002</v>
      </c>
      <c r="AY192" s="30">
        <v>2279.1</v>
      </c>
      <c r="AZ192" s="30">
        <v>2236.8000000000002</v>
      </c>
      <c r="BA192" s="30">
        <v>2185.5</v>
      </c>
      <c r="BB192" s="30">
        <v>2166.7000000000003</v>
      </c>
      <c r="BC192" s="30">
        <v>2144.5</v>
      </c>
      <c r="BD192" s="30">
        <v>2161.3000000000002</v>
      </c>
      <c r="BE192" s="30">
        <v>2142.3000000000002</v>
      </c>
      <c r="BF192" s="30">
        <v>2110.3000000000002</v>
      </c>
      <c r="BG192" s="30">
        <v>2099</v>
      </c>
      <c r="BH192" s="30">
        <v>2105.2000000000003</v>
      </c>
      <c r="BI192" s="30">
        <v>2119</v>
      </c>
      <c r="BJ192" s="30">
        <v>2086.4</v>
      </c>
      <c r="BK192" s="30">
        <v>2069.6</v>
      </c>
      <c r="BL192" s="30">
        <v>2063.2000000000003</v>
      </c>
    </row>
    <row r="193" spans="1:64" ht="15" outlineLevel="1" x14ac:dyDescent="0.35">
      <c r="A193" s="11"/>
      <c r="B193" s="30" t="s">
        <v>13</v>
      </c>
      <c r="C193" s="32"/>
      <c r="D193" s="30">
        <f t="shared" ref="D193:X193" si="203">D99</f>
        <v>196.3</v>
      </c>
      <c r="E193" s="30">
        <f t="shared" si="203"/>
        <v>203.70000000000002</v>
      </c>
      <c r="F193" s="30">
        <f t="shared" si="203"/>
        <v>200.8</v>
      </c>
      <c r="G193" s="30">
        <f t="shared" si="203"/>
        <v>204</v>
      </c>
      <c r="H193" s="30">
        <f t="shared" si="203"/>
        <v>211.5</v>
      </c>
      <c r="I193" s="30">
        <f t="shared" si="203"/>
        <v>210.3</v>
      </c>
      <c r="J193" s="30">
        <f t="shared" si="203"/>
        <v>210.60000000000002</v>
      </c>
      <c r="K193" s="30">
        <f t="shared" si="203"/>
        <v>221.20000000000002</v>
      </c>
      <c r="L193" s="30">
        <f t="shared" si="203"/>
        <v>223.10000000000002</v>
      </c>
      <c r="M193" s="30">
        <f t="shared" si="203"/>
        <v>220.5</v>
      </c>
      <c r="N193" s="30">
        <f t="shared" si="203"/>
        <v>217.10000000000002</v>
      </c>
      <c r="O193" s="30">
        <f t="shared" si="203"/>
        <v>221.5</v>
      </c>
      <c r="P193" s="30">
        <f t="shared" si="203"/>
        <v>221.60000000000002</v>
      </c>
      <c r="Q193" s="30">
        <f t="shared" si="203"/>
        <v>220.9</v>
      </c>
      <c r="R193" s="30">
        <f t="shared" si="203"/>
        <v>213.10000000000002</v>
      </c>
      <c r="S193" s="30">
        <f t="shared" si="203"/>
        <v>215.70000000000002</v>
      </c>
      <c r="T193" s="30">
        <f t="shared" si="203"/>
        <v>203.3</v>
      </c>
      <c r="U193" s="30">
        <f t="shared" si="203"/>
        <v>214.8</v>
      </c>
      <c r="V193" s="30">
        <f t="shared" si="203"/>
        <v>195.60000000000002</v>
      </c>
      <c r="W193" s="30">
        <f t="shared" si="203"/>
        <v>196.4</v>
      </c>
      <c r="X193" s="30">
        <f t="shared" si="203"/>
        <v>197.10000000000002</v>
      </c>
      <c r="Y193" s="30">
        <v>193.3</v>
      </c>
      <c r="Z193" s="30">
        <v>183.5</v>
      </c>
      <c r="AA193" s="30">
        <v>186.3</v>
      </c>
      <c r="AB193" s="30">
        <v>179.20000000000002</v>
      </c>
      <c r="AC193" s="30">
        <v>179.10000000000002</v>
      </c>
      <c r="AD193" s="30">
        <v>181</v>
      </c>
      <c r="AE193" s="30">
        <v>190.10000000000002</v>
      </c>
      <c r="AF193" s="30">
        <v>187.20000000000002</v>
      </c>
      <c r="AG193" s="30">
        <v>179.60000000000002</v>
      </c>
      <c r="AH193" s="30">
        <v>179.20000000000002</v>
      </c>
      <c r="AI193" s="30">
        <v>186</v>
      </c>
      <c r="AJ193" s="30">
        <v>182.4</v>
      </c>
      <c r="AK193" s="30">
        <v>185.3</v>
      </c>
      <c r="AL193" s="30">
        <v>180.4</v>
      </c>
      <c r="AM193" s="30">
        <v>200.70000000000002</v>
      </c>
      <c r="AN193" s="30">
        <v>179.4</v>
      </c>
      <c r="AO193" s="30">
        <v>185.9</v>
      </c>
      <c r="AP193" s="30">
        <v>200.5</v>
      </c>
      <c r="AQ193" s="30">
        <v>200.4</v>
      </c>
      <c r="AR193" s="30">
        <v>190.9</v>
      </c>
      <c r="AS193" s="30">
        <v>181.8</v>
      </c>
      <c r="AT193" s="30">
        <v>175.20000000000002</v>
      </c>
      <c r="AU193" s="30">
        <v>181.8</v>
      </c>
      <c r="AV193" s="30">
        <v>168.5</v>
      </c>
      <c r="AW193" s="30">
        <v>161.9</v>
      </c>
      <c r="AX193" s="30">
        <v>149.30000000000001</v>
      </c>
      <c r="AY193" s="30">
        <v>163.4</v>
      </c>
      <c r="AZ193" s="30">
        <v>150.9</v>
      </c>
      <c r="BA193" s="30">
        <v>147.70000000000002</v>
      </c>
      <c r="BB193" s="30">
        <v>137.1</v>
      </c>
      <c r="BC193" s="30">
        <v>141</v>
      </c>
      <c r="BD193" s="30">
        <v>139.4</v>
      </c>
      <c r="BE193" s="30">
        <v>150.9</v>
      </c>
      <c r="BF193" s="30">
        <v>150.6</v>
      </c>
      <c r="BG193" s="30">
        <v>135.70000000000002</v>
      </c>
      <c r="BH193" s="30">
        <v>132.4</v>
      </c>
      <c r="BI193" s="30">
        <v>131.4</v>
      </c>
      <c r="BJ193" s="30">
        <v>141.1</v>
      </c>
      <c r="BK193" s="30">
        <v>135.1</v>
      </c>
      <c r="BL193" s="30">
        <v>137.9</v>
      </c>
    </row>
    <row r="194" spans="1:64" ht="15" outlineLevel="1" x14ac:dyDescent="0.35">
      <c r="A194" s="11"/>
      <c r="B194" s="30" t="s">
        <v>108</v>
      </c>
      <c r="C194" s="32"/>
      <c r="D194" s="30">
        <f t="shared" ref="D194:X194" si="204">D100</f>
        <v>137.5</v>
      </c>
      <c r="E194" s="30">
        <f t="shared" si="204"/>
        <v>130.20000000000002</v>
      </c>
      <c r="F194" s="30">
        <f t="shared" si="204"/>
        <v>136.70000000000002</v>
      </c>
      <c r="G194" s="30">
        <f t="shared" si="204"/>
        <v>135.4</v>
      </c>
      <c r="H194" s="30">
        <f t="shared" si="204"/>
        <v>135.70000000000002</v>
      </c>
      <c r="I194" s="30">
        <f t="shared" si="204"/>
        <v>135.9</v>
      </c>
      <c r="J194" s="30">
        <f t="shared" si="204"/>
        <v>139.80000000000001</v>
      </c>
      <c r="K194" s="30">
        <f t="shared" si="204"/>
        <v>145.9</v>
      </c>
      <c r="L194" s="30">
        <f t="shared" si="204"/>
        <v>161.70000000000002</v>
      </c>
      <c r="M194" s="30">
        <f t="shared" si="204"/>
        <v>164.8</v>
      </c>
      <c r="N194" s="30">
        <f t="shared" si="204"/>
        <v>174.60000000000002</v>
      </c>
      <c r="O194" s="30">
        <f t="shared" si="204"/>
        <v>174.9</v>
      </c>
      <c r="P194" s="30">
        <f t="shared" si="204"/>
        <v>171.8</v>
      </c>
      <c r="Q194" s="30">
        <f t="shared" si="204"/>
        <v>179.4</v>
      </c>
      <c r="R194" s="30">
        <f t="shared" si="204"/>
        <v>170.60000000000002</v>
      </c>
      <c r="S194" s="30">
        <f t="shared" si="204"/>
        <v>175.60000000000002</v>
      </c>
      <c r="T194" s="30">
        <f t="shared" si="204"/>
        <v>173.4</v>
      </c>
      <c r="U194" s="30">
        <f t="shared" si="204"/>
        <v>177.3</v>
      </c>
      <c r="V194" s="30">
        <f t="shared" si="204"/>
        <v>178.4</v>
      </c>
      <c r="W194" s="30">
        <f t="shared" si="204"/>
        <v>181.70000000000002</v>
      </c>
      <c r="X194" s="30">
        <f t="shared" si="204"/>
        <v>176.9</v>
      </c>
      <c r="Y194" s="30">
        <v>179.4</v>
      </c>
      <c r="Z194" s="30">
        <v>171</v>
      </c>
      <c r="AA194" s="30">
        <v>177.4</v>
      </c>
      <c r="AB194" s="30">
        <v>175.10000000000002</v>
      </c>
      <c r="AC194" s="30">
        <v>183.70000000000002</v>
      </c>
      <c r="AD194" s="30">
        <v>181.70000000000002</v>
      </c>
      <c r="AE194" s="30">
        <v>186.9</v>
      </c>
      <c r="AF194" s="30">
        <v>185.70000000000002</v>
      </c>
      <c r="AG194" s="30">
        <v>187.4</v>
      </c>
      <c r="AH194" s="30">
        <v>190.20000000000002</v>
      </c>
      <c r="AI194" s="30">
        <v>188.9</v>
      </c>
      <c r="AJ194" s="30">
        <v>188.3</v>
      </c>
      <c r="AK194" s="30">
        <v>196</v>
      </c>
      <c r="AL194" s="30">
        <v>192.4</v>
      </c>
      <c r="AM194" s="30">
        <v>200.8</v>
      </c>
      <c r="AN194" s="30">
        <v>188.4</v>
      </c>
      <c r="AO194" s="30">
        <v>204.10000000000002</v>
      </c>
      <c r="AP194" s="30">
        <v>197.8</v>
      </c>
      <c r="AQ194" s="30">
        <v>205.60000000000002</v>
      </c>
      <c r="AR194" s="30">
        <v>198.9</v>
      </c>
      <c r="AS194" s="30">
        <v>203.8</v>
      </c>
      <c r="AT194" s="30">
        <v>179.3</v>
      </c>
      <c r="AU194" s="30">
        <v>168.10000000000002</v>
      </c>
      <c r="AV194" s="30">
        <v>166</v>
      </c>
      <c r="AW194" s="30">
        <v>166.5</v>
      </c>
      <c r="AX194" s="30">
        <v>149.80000000000001</v>
      </c>
      <c r="AY194" s="30">
        <v>148.5</v>
      </c>
      <c r="AZ194" s="30">
        <v>141</v>
      </c>
      <c r="BA194" s="30">
        <v>143.5</v>
      </c>
      <c r="BB194" s="30">
        <v>131.5</v>
      </c>
      <c r="BC194" s="30">
        <v>141.5</v>
      </c>
      <c r="BD194" s="30">
        <v>134</v>
      </c>
      <c r="BE194" s="30">
        <v>136.1</v>
      </c>
      <c r="BF194" s="30">
        <v>128.20000000000002</v>
      </c>
      <c r="BG194" s="30">
        <v>130</v>
      </c>
      <c r="BH194" s="30">
        <v>133.5</v>
      </c>
      <c r="BI194" s="30">
        <v>127.9</v>
      </c>
      <c r="BJ194" s="30">
        <v>136.80000000000001</v>
      </c>
      <c r="BK194" s="30">
        <v>128.4</v>
      </c>
      <c r="BL194" s="30">
        <v>135.5</v>
      </c>
    </row>
    <row r="195" spans="1:64" ht="15.6" outlineLevel="1" thickBot="1" x14ac:dyDescent="0.4">
      <c r="A195" s="11"/>
      <c r="B195" s="30" t="s">
        <v>14</v>
      </c>
      <c r="C195" s="32"/>
      <c r="D195" s="30">
        <f t="shared" ref="D195:X195" si="205">D101</f>
        <v>196.20000000000002</v>
      </c>
      <c r="E195" s="30">
        <f t="shared" si="205"/>
        <v>198.5</v>
      </c>
      <c r="F195" s="30">
        <f t="shared" si="205"/>
        <v>202.10000000000002</v>
      </c>
      <c r="G195" s="30">
        <f t="shared" si="205"/>
        <v>205.4</v>
      </c>
      <c r="H195" s="30">
        <f t="shared" si="205"/>
        <v>217.10000000000002</v>
      </c>
      <c r="I195" s="30">
        <f t="shared" si="205"/>
        <v>222.20000000000002</v>
      </c>
      <c r="J195" s="30">
        <f t="shared" si="205"/>
        <v>238.10000000000002</v>
      </c>
      <c r="K195" s="30">
        <f t="shared" si="205"/>
        <v>251.9</v>
      </c>
      <c r="L195" s="30">
        <f t="shared" si="205"/>
        <v>257.8</v>
      </c>
      <c r="M195" s="30">
        <f t="shared" si="205"/>
        <v>274</v>
      </c>
      <c r="N195" s="30">
        <f t="shared" si="205"/>
        <v>286.60000000000002</v>
      </c>
      <c r="O195" s="30">
        <f t="shared" si="205"/>
        <v>293.8</v>
      </c>
      <c r="P195" s="30">
        <f t="shared" si="205"/>
        <v>296.8</v>
      </c>
      <c r="Q195" s="30">
        <f t="shared" si="205"/>
        <v>307.60000000000002</v>
      </c>
      <c r="R195" s="30">
        <f t="shared" si="205"/>
        <v>291.90000000000003</v>
      </c>
      <c r="S195" s="30">
        <f t="shared" si="205"/>
        <v>307.3</v>
      </c>
      <c r="T195" s="30">
        <f t="shared" si="205"/>
        <v>286.8</v>
      </c>
      <c r="U195" s="30">
        <f t="shared" si="205"/>
        <v>306.7</v>
      </c>
      <c r="V195" s="30">
        <f t="shared" si="205"/>
        <v>303.8</v>
      </c>
      <c r="W195" s="30">
        <f t="shared" si="205"/>
        <v>297.5</v>
      </c>
      <c r="X195" s="30">
        <f t="shared" si="205"/>
        <v>295.7</v>
      </c>
      <c r="Y195" s="30">
        <v>285.2</v>
      </c>
      <c r="Z195" s="30">
        <v>290.60000000000002</v>
      </c>
      <c r="AA195" s="30">
        <v>281.2</v>
      </c>
      <c r="AB195" s="30">
        <v>291.40000000000003</v>
      </c>
      <c r="AC195" s="30">
        <v>286.3</v>
      </c>
      <c r="AD195" s="30">
        <v>286.8</v>
      </c>
      <c r="AE195" s="30">
        <v>291.2</v>
      </c>
      <c r="AF195" s="30">
        <v>290.8</v>
      </c>
      <c r="AG195" s="30">
        <v>293.60000000000002</v>
      </c>
      <c r="AH195" s="30">
        <v>292.2</v>
      </c>
      <c r="AI195" s="30">
        <v>298.5</v>
      </c>
      <c r="AJ195" s="30">
        <v>302.10000000000002</v>
      </c>
      <c r="AK195" s="30">
        <v>308.20000000000005</v>
      </c>
      <c r="AL195" s="30">
        <v>312</v>
      </c>
      <c r="AM195" s="30">
        <v>317.20000000000005</v>
      </c>
      <c r="AN195" s="30">
        <v>315</v>
      </c>
      <c r="AO195" s="30">
        <v>325.20000000000005</v>
      </c>
      <c r="AP195" s="30">
        <v>329.8</v>
      </c>
      <c r="AQ195" s="30">
        <v>321.40000000000003</v>
      </c>
      <c r="AR195" s="30">
        <v>327.20000000000005</v>
      </c>
      <c r="AS195" s="30">
        <v>322.20000000000005</v>
      </c>
      <c r="AT195" s="30">
        <v>315.8</v>
      </c>
      <c r="AU195" s="30">
        <v>293.60000000000002</v>
      </c>
      <c r="AV195" s="30">
        <v>279.5</v>
      </c>
      <c r="AW195" s="30">
        <v>280.2</v>
      </c>
      <c r="AX195" s="30">
        <v>285.7</v>
      </c>
      <c r="AY195" s="30">
        <v>283.40000000000003</v>
      </c>
      <c r="AZ195" s="30">
        <v>290.3</v>
      </c>
      <c r="BA195" s="30">
        <v>287.3</v>
      </c>
      <c r="BB195" s="30">
        <v>295</v>
      </c>
      <c r="BC195" s="30">
        <v>280.7</v>
      </c>
      <c r="BD195" s="30">
        <v>279.8</v>
      </c>
      <c r="BE195" s="30">
        <v>283.3</v>
      </c>
      <c r="BF195" s="30">
        <v>272</v>
      </c>
      <c r="BG195" s="30">
        <v>279.3</v>
      </c>
      <c r="BH195" s="30">
        <v>268.5</v>
      </c>
      <c r="BI195" s="30">
        <v>284</v>
      </c>
      <c r="BJ195" s="30">
        <v>262.10000000000002</v>
      </c>
      <c r="BK195" s="30">
        <v>269.7</v>
      </c>
      <c r="BL195" s="30">
        <v>269.8</v>
      </c>
    </row>
    <row r="196" spans="1:64" ht="15.6" outlineLevel="1" thickBot="1" x14ac:dyDescent="0.4">
      <c r="A196" s="11"/>
      <c r="B196" s="38" t="s">
        <v>15</v>
      </c>
      <c r="C196" s="39"/>
      <c r="D196" s="38">
        <f t="shared" ref="D196:X196" si="206">D102</f>
        <v>3934.3</v>
      </c>
      <c r="E196" s="38">
        <f t="shared" si="206"/>
        <v>3947.6000000000004</v>
      </c>
      <c r="F196" s="38">
        <f t="shared" si="206"/>
        <v>3929.2000000000003</v>
      </c>
      <c r="G196" s="38">
        <f t="shared" si="206"/>
        <v>3936.4</v>
      </c>
      <c r="H196" s="38">
        <f t="shared" si="206"/>
        <v>3949.7000000000003</v>
      </c>
      <c r="I196" s="38">
        <f t="shared" si="206"/>
        <v>3961.2000000000003</v>
      </c>
      <c r="J196" s="38">
        <f t="shared" si="206"/>
        <v>4068.8</v>
      </c>
      <c r="K196" s="38">
        <f t="shared" si="206"/>
        <v>4173.6000000000004</v>
      </c>
      <c r="L196" s="38">
        <f t="shared" si="206"/>
        <v>4301.8</v>
      </c>
      <c r="M196" s="38">
        <f t="shared" si="206"/>
        <v>4414</v>
      </c>
      <c r="N196" s="38">
        <f t="shared" si="206"/>
        <v>4509.2</v>
      </c>
      <c r="O196" s="38">
        <f t="shared" si="206"/>
        <v>4547.9000000000005</v>
      </c>
      <c r="P196" s="38">
        <f t="shared" si="206"/>
        <v>4564.5</v>
      </c>
      <c r="Q196" s="38">
        <f t="shared" si="206"/>
        <v>4667.6000000000004</v>
      </c>
      <c r="R196" s="38">
        <f t="shared" si="206"/>
        <v>4497.4000000000005</v>
      </c>
      <c r="S196" s="38">
        <f t="shared" si="206"/>
        <v>4681</v>
      </c>
      <c r="T196" s="38">
        <f t="shared" si="206"/>
        <v>4477.6000000000004</v>
      </c>
      <c r="U196" s="38">
        <f t="shared" si="206"/>
        <v>4744.4000000000005</v>
      </c>
      <c r="V196" s="38">
        <f t="shared" si="206"/>
        <v>4637.7</v>
      </c>
      <c r="W196" s="38">
        <f t="shared" si="206"/>
        <v>4619</v>
      </c>
      <c r="X196" s="38">
        <f t="shared" si="206"/>
        <v>4635</v>
      </c>
      <c r="Y196" s="38">
        <v>4538.1000000000004</v>
      </c>
      <c r="Z196" s="38">
        <v>4528.3</v>
      </c>
      <c r="AA196" s="38">
        <v>4568.7</v>
      </c>
      <c r="AB196" s="38">
        <v>4553.5</v>
      </c>
      <c r="AC196" s="38">
        <v>4585.2</v>
      </c>
      <c r="AD196" s="38">
        <v>4647.5</v>
      </c>
      <c r="AE196" s="38">
        <v>4694.9000000000005</v>
      </c>
      <c r="AF196" s="38">
        <v>4729.6000000000004</v>
      </c>
      <c r="AG196" s="38">
        <v>4820</v>
      </c>
      <c r="AH196" s="38">
        <v>4829</v>
      </c>
      <c r="AI196" s="38">
        <v>4895.2</v>
      </c>
      <c r="AJ196" s="38">
        <v>4957</v>
      </c>
      <c r="AK196" s="38">
        <v>5014.1000000000004</v>
      </c>
      <c r="AL196" s="38">
        <v>5055.6000000000004</v>
      </c>
      <c r="AM196" s="38">
        <v>5150.7000000000007</v>
      </c>
      <c r="AN196" s="38">
        <v>5202.8</v>
      </c>
      <c r="AO196" s="38">
        <v>5278.8</v>
      </c>
      <c r="AP196" s="38">
        <v>5374.4000000000005</v>
      </c>
      <c r="AQ196" s="38">
        <v>5374.7000000000007</v>
      </c>
      <c r="AR196" s="38">
        <v>5366.9000000000005</v>
      </c>
      <c r="AS196" s="38">
        <v>5180</v>
      </c>
      <c r="AT196" s="38">
        <v>5011.7000000000007</v>
      </c>
      <c r="AU196" s="38">
        <v>4822.4000000000005</v>
      </c>
      <c r="AV196" s="38">
        <v>4634</v>
      </c>
      <c r="AW196" s="38">
        <v>4484.6000000000004</v>
      </c>
      <c r="AX196" s="38">
        <v>4426.1000000000004</v>
      </c>
      <c r="AY196" s="38">
        <v>4292.2</v>
      </c>
      <c r="AZ196" s="38">
        <v>4180.2</v>
      </c>
      <c r="BA196" s="38">
        <v>4082.9</v>
      </c>
      <c r="BB196" s="38">
        <v>4021.1000000000004</v>
      </c>
      <c r="BC196" s="38">
        <v>3983.1000000000004</v>
      </c>
      <c r="BD196" s="38">
        <v>3982.7000000000003</v>
      </c>
      <c r="BE196" s="38">
        <v>3969.7000000000003</v>
      </c>
      <c r="BF196" s="38">
        <v>3941.5</v>
      </c>
      <c r="BG196" s="38">
        <v>3926.4</v>
      </c>
      <c r="BH196" s="38">
        <v>3920.5</v>
      </c>
      <c r="BI196" s="38">
        <v>3899</v>
      </c>
      <c r="BJ196" s="38">
        <v>3875.2000000000003</v>
      </c>
      <c r="BK196" s="38">
        <v>3873</v>
      </c>
      <c r="BL196" s="38">
        <v>3852.6000000000004</v>
      </c>
    </row>
    <row r="197" spans="1:64" outlineLevel="1" x14ac:dyDescent="0.3">
      <c r="A197" s="11"/>
      <c r="B197" s="8"/>
      <c r="C197" s="8"/>
      <c r="D197" s="8"/>
      <c r="E197" s="8"/>
      <c r="F197" s="8"/>
      <c r="G197" s="8"/>
      <c r="H197" s="8"/>
      <c r="I197" s="8"/>
      <c r="J197" s="8"/>
      <c r="K197" s="8"/>
      <c r="L197" s="8"/>
      <c r="M197" s="8"/>
      <c r="N197" s="8"/>
      <c r="O197" s="8"/>
      <c r="P197" s="8"/>
      <c r="Q197" s="8"/>
      <c r="R197" s="8"/>
      <c r="S197" s="18"/>
      <c r="T197" s="18"/>
      <c r="U197" s="18"/>
      <c r="V197" s="18"/>
      <c r="W197" s="18"/>
      <c r="X197" s="18"/>
      <c r="Y197" s="18"/>
      <c r="Z197" s="18"/>
      <c r="AA197" s="18"/>
      <c r="AB197" s="18"/>
      <c r="AC197" s="18"/>
      <c r="AD197" s="18"/>
      <c r="AE197" s="18"/>
      <c r="AF197" s="18"/>
      <c r="AG197" s="18"/>
      <c r="AH197" s="18"/>
      <c r="AI197" s="18"/>
      <c r="AJ197" s="18"/>
      <c r="AK197" s="18"/>
      <c r="AL197" s="18"/>
      <c r="AM197" s="18"/>
      <c r="AN197" s="18"/>
      <c r="AO197" s="18"/>
      <c r="AP197" s="18"/>
      <c r="AQ197" s="18"/>
      <c r="AR197" s="18"/>
      <c r="AS197" s="18"/>
      <c r="AT197" s="18"/>
      <c r="AU197" s="18"/>
      <c r="AV197" s="18"/>
      <c r="AW197" s="18"/>
      <c r="AX197" s="18"/>
      <c r="AY197" s="18"/>
      <c r="AZ197" s="18"/>
      <c r="BA197" s="18"/>
      <c r="BB197" s="18"/>
      <c r="BC197" s="18"/>
      <c r="BD197" s="18"/>
      <c r="BE197" s="18"/>
      <c r="BF197" s="18"/>
      <c r="BG197" s="18"/>
      <c r="BH197" s="18"/>
      <c r="BI197" s="18"/>
      <c r="BJ197" s="18"/>
      <c r="BK197" s="18"/>
      <c r="BL197" s="18"/>
    </row>
    <row r="198" spans="1:64" ht="15" outlineLevel="1" x14ac:dyDescent="0.35">
      <c r="A198" s="11"/>
      <c r="B198" s="25"/>
      <c r="C198" s="25"/>
      <c r="D198" s="25"/>
      <c r="E198" s="25"/>
      <c r="F198" s="25"/>
      <c r="G198" s="25"/>
      <c r="H198" s="25"/>
      <c r="I198" s="25"/>
      <c r="J198" s="25"/>
      <c r="K198" s="25"/>
      <c r="L198" s="25"/>
      <c r="M198" s="25"/>
      <c r="N198" s="25"/>
      <c r="O198" s="25"/>
      <c r="P198" s="25"/>
      <c r="Q198" s="25"/>
      <c r="R198" s="25"/>
      <c r="S198" s="150"/>
      <c r="T198" s="150"/>
      <c r="U198" s="150"/>
      <c r="V198" s="150"/>
      <c r="W198" s="150"/>
      <c r="X198" s="150"/>
      <c r="Y198" s="150"/>
      <c r="Z198" s="150"/>
      <c r="AA198" s="150"/>
      <c r="AB198" s="150"/>
      <c r="AC198" s="150"/>
      <c r="AD198" s="150"/>
      <c r="AE198" s="150"/>
      <c r="AF198" s="150"/>
      <c r="AG198" s="150"/>
      <c r="AH198" s="150"/>
      <c r="AI198" s="150"/>
      <c r="AJ198" s="150"/>
      <c r="AK198" s="150"/>
      <c r="AL198" s="150"/>
      <c r="AM198" s="150"/>
      <c r="AN198" s="150"/>
      <c r="AO198" s="150"/>
      <c r="AP198" s="150"/>
      <c r="AQ198" s="150"/>
      <c r="AR198" s="150"/>
      <c r="AS198" s="150"/>
      <c r="AT198" s="150"/>
      <c r="AU198" s="150"/>
      <c r="AV198" s="150"/>
      <c r="AW198" s="150"/>
      <c r="AX198" s="150"/>
      <c r="AY198" s="150"/>
      <c r="AZ198" s="150"/>
      <c r="BA198" s="150"/>
      <c r="BB198" s="150"/>
      <c r="BC198" s="150"/>
      <c r="BD198" s="150"/>
      <c r="BE198" s="150"/>
      <c r="BF198" s="150"/>
      <c r="BG198" s="150"/>
      <c r="BH198" s="150"/>
      <c r="BI198" s="150"/>
      <c r="BJ198" s="150"/>
      <c r="BK198" s="150"/>
      <c r="BL198" s="150"/>
    </row>
    <row r="199" spans="1:64" ht="15.6" outlineLevel="1" thickBot="1" x14ac:dyDescent="0.4">
      <c r="A199" s="11"/>
      <c r="B199" s="99" t="s">
        <v>76</v>
      </c>
      <c r="C199" s="25"/>
      <c r="D199" s="25"/>
      <c r="E199" s="25"/>
      <c r="F199" s="25"/>
      <c r="G199" s="25"/>
      <c r="H199" s="25"/>
      <c r="I199" s="25"/>
      <c r="J199" s="25"/>
      <c r="K199" s="25"/>
      <c r="L199" s="25"/>
      <c r="M199" s="25"/>
      <c r="N199" s="25"/>
      <c r="O199" s="25"/>
      <c r="P199" s="25"/>
      <c r="Q199" s="25"/>
      <c r="R199" s="25"/>
      <c r="S199" s="150"/>
      <c r="T199" s="150"/>
      <c r="U199" s="150"/>
      <c r="V199" s="150"/>
      <c r="W199" s="150"/>
      <c r="X199" s="150"/>
      <c r="Y199" s="150"/>
      <c r="Z199" s="150"/>
      <c r="AA199" s="150"/>
      <c r="AB199" s="150"/>
      <c r="AC199" s="150"/>
      <c r="AD199" s="150"/>
      <c r="AE199" s="150"/>
      <c r="AF199" s="150"/>
      <c r="AG199" s="150"/>
      <c r="AH199" s="150"/>
      <c r="AI199" s="150"/>
      <c r="AJ199" s="150"/>
      <c r="AK199" s="150"/>
      <c r="AL199" s="150"/>
      <c r="AM199" s="150"/>
      <c r="AN199" s="150"/>
      <c r="AO199" s="150"/>
      <c r="AP199" s="150"/>
      <c r="AQ199" s="150"/>
      <c r="AR199" s="150"/>
      <c r="AS199" s="150"/>
      <c r="AT199" s="150"/>
      <c r="AU199" s="150"/>
      <c r="AV199" s="150"/>
      <c r="AW199" s="150"/>
      <c r="AX199" s="150"/>
      <c r="AY199" s="150"/>
      <c r="AZ199" s="150"/>
      <c r="BA199" s="150"/>
      <c r="BB199" s="150"/>
      <c r="BC199" s="150"/>
      <c r="BD199" s="150"/>
      <c r="BE199" s="150"/>
      <c r="BF199" s="150"/>
      <c r="BG199" s="150"/>
      <c r="BH199" s="150"/>
      <c r="BI199" s="150"/>
      <c r="BJ199" s="150"/>
      <c r="BK199" s="150"/>
      <c r="BL199" s="150"/>
    </row>
    <row r="200" spans="1:64" ht="20.399999999999999" outlineLevel="1" x14ac:dyDescent="0.35">
      <c r="A200" s="11"/>
      <c r="B200" s="3" t="s">
        <v>173</v>
      </c>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c r="AT200" s="3"/>
      <c r="AU200" s="3"/>
      <c r="AV200" s="3"/>
      <c r="AW200" s="3"/>
      <c r="AX200" s="3"/>
      <c r="AY200" s="3"/>
      <c r="AZ200" s="3"/>
      <c r="BA200" s="3"/>
      <c r="BB200" s="3"/>
      <c r="BC200" s="3"/>
      <c r="BD200" s="3"/>
      <c r="BE200" s="3"/>
      <c r="BF200" s="3"/>
      <c r="BG200" s="3"/>
      <c r="BH200" s="3"/>
      <c r="BI200" s="3"/>
      <c r="BJ200" s="3"/>
      <c r="BK200" s="3"/>
      <c r="BL200" s="3"/>
    </row>
    <row r="201" spans="1:64" ht="16.8" outlineLevel="1" thickBot="1" x14ac:dyDescent="0.4">
      <c r="A201" s="11"/>
      <c r="B201" s="4" t="s">
        <v>160</v>
      </c>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row>
    <row r="202" spans="1:64" ht="15.6" outlineLevel="1" thickBot="1" x14ac:dyDescent="0.4">
      <c r="A202" s="11"/>
      <c r="B202" s="27" t="s">
        <v>10</v>
      </c>
      <c r="C202" s="28"/>
      <c r="D202" s="27">
        <v>2000</v>
      </c>
      <c r="E202" s="27">
        <f>D202+1</f>
        <v>2001</v>
      </c>
      <c r="F202" s="27">
        <f t="shared" ref="F202:BB202" si="207">E202+1</f>
        <v>2002</v>
      </c>
      <c r="G202" s="27">
        <f t="shared" si="207"/>
        <v>2003</v>
      </c>
      <c r="H202" s="27">
        <f t="shared" si="207"/>
        <v>2004</v>
      </c>
      <c r="I202" s="27">
        <f t="shared" si="207"/>
        <v>2005</v>
      </c>
      <c r="J202" s="27">
        <f t="shared" si="207"/>
        <v>2006</v>
      </c>
      <c r="K202" s="27">
        <f t="shared" si="207"/>
        <v>2007</v>
      </c>
      <c r="L202" s="27">
        <f t="shared" si="207"/>
        <v>2008</v>
      </c>
      <c r="M202" s="27">
        <f t="shared" si="207"/>
        <v>2009</v>
      </c>
      <c r="N202" s="27">
        <f t="shared" si="207"/>
        <v>2010</v>
      </c>
      <c r="O202" s="27">
        <f t="shared" si="207"/>
        <v>2011</v>
      </c>
      <c r="P202" s="27">
        <f t="shared" si="207"/>
        <v>2012</v>
      </c>
      <c r="Q202" s="27">
        <f t="shared" si="207"/>
        <v>2013</v>
      </c>
      <c r="R202" s="27">
        <f t="shared" si="207"/>
        <v>2014</v>
      </c>
      <c r="S202" s="27">
        <f t="shared" si="207"/>
        <v>2015</v>
      </c>
      <c r="T202" s="27">
        <f t="shared" si="207"/>
        <v>2016</v>
      </c>
      <c r="U202" s="27">
        <f t="shared" si="207"/>
        <v>2017</v>
      </c>
      <c r="V202" s="27">
        <f t="shared" si="207"/>
        <v>2018</v>
      </c>
      <c r="W202" s="27">
        <f t="shared" si="207"/>
        <v>2019</v>
      </c>
      <c r="X202" s="27">
        <f t="shared" si="207"/>
        <v>2020</v>
      </c>
      <c r="Y202" s="27">
        <f t="shared" si="207"/>
        <v>2021</v>
      </c>
      <c r="Z202" s="27">
        <f t="shared" si="207"/>
        <v>2022</v>
      </c>
      <c r="AA202" s="27">
        <f t="shared" si="207"/>
        <v>2023</v>
      </c>
      <c r="AB202" s="27">
        <f t="shared" si="207"/>
        <v>2024</v>
      </c>
      <c r="AC202" s="27">
        <f t="shared" si="207"/>
        <v>2025</v>
      </c>
      <c r="AD202" s="27">
        <f t="shared" si="207"/>
        <v>2026</v>
      </c>
      <c r="AE202" s="27">
        <f t="shared" si="207"/>
        <v>2027</v>
      </c>
      <c r="AF202" s="27">
        <f t="shared" si="207"/>
        <v>2028</v>
      </c>
      <c r="AG202" s="27">
        <f t="shared" si="207"/>
        <v>2029</v>
      </c>
      <c r="AH202" s="27">
        <f t="shared" si="207"/>
        <v>2030</v>
      </c>
      <c r="AI202" s="27">
        <f t="shared" si="207"/>
        <v>2031</v>
      </c>
      <c r="AJ202" s="27">
        <f t="shared" si="207"/>
        <v>2032</v>
      </c>
      <c r="AK202" s="27">
        <f t="shared" si="207"/>
        <v>2033</v>
      </c>
      <c r="AL202" s="27">
        <f t="shared" si="207"/>
        <v>2034</v>
      </c>
      <c r="AM202" s="27">
        <f t="shared" si="207"/>
        <v>2035</v>
      </c>
      <c r="AN202" s="27">
        <f t="shared" si="207"/>
        <v>2036</v>
      </c>
      <c r="AO202" s="27">
        <f t="shared" si="207"/>
        <v>2037</v>
      </c>
      <c r="AP202" s="27">
        <f t="shared" si="207"/>
        <v>2038</v>
      </c>
      <c r="AQ202" s="27">
        <f t="shared" si="207"/>
        <v>2039</v>
      </c>
      <c r="AR202" s="27">
        <f t="shared" si="207"/>
        <v>2040</v>
      </c>
      <c r="AS202" s="27">
        <f t="shared" si="207"/>
        <v>2041</v>
      </c>
      <c r="AT202" s="27">
        <f t="shared" si="207"/>
        <v>2042</v>
      </c>
      <c r="AU202" s="27">
        <f t="shared" si="207"/>
        <v>2043</v>
      </c>
      <c r="AV202" s="27">
        <f t="shared" si="207"/>
        <v>2044</v>
      </c>
      <c r="AW202" s="27">
        <f t="shared" si="207"/>
        <v>2045</v>
      </c>
      <c r="AX202" s="27">
        <f t="shared" si="207"/>
        <v>2046</v>
      </c>
      <c r="AY202" s="27">
        <f t="shared" si="207"/>
        <v>2047</v>
      </c>
      <c r="AZ202" s="27">
        <f t="shared" si="207"/>
        <v>2048</v>
      </c>
      <c r="BA202" s="27">
        <f t="shared" si="207"/>
        <v>2049</v>
      </c>
      <c r="BB202" s="27">
        <f t="shared" si="207"/>
        <v>2050</v>
      </c>
      <c r="BC202" s="27">
        <f t="shared" ref="BC202" si="208">BB202+1</f>
        <v>2051</v>
      </c>
      <c r="BD202" s="27">
        <f t="shared" ref="BD202" si="209">BC202+1</f>
        <v>2052</v>
      </c>
      <c r="BE202" s="27">
        <f t="shared" ref="BE202" si="210">BD202+1</f>
        <v>2053</v>
      </c>
      <c r="BF202" s="27">
        <f t="shared" ref="BF202" si="211">BE202+1</f>
        <v>2054</v>
      </c>
      <c r="BG202" s="27">
        <f t="shared" ref="BG202" si="212">BF202+1</f>
        <v>2055</v>
      </c>
      <c r="BH202" s="27">
        <f t="shared" ref="BH202" si="213">BG202+1</f>
        <v>2056</v>
      </c>
      <c r="BI202" s="27">
        <f t="shared" ref="BI202" si="214">BH202+1</f>
        <v>2057</v>
      </c>
      <c r="BJ202" s="27">
        <f t="shared" ref="BJ202" si="215">BI202+1</f>
        <v>2058</v>
      </c>
      <c r="BK202" s="27">
        <f t="shared" ref="BK202" si="216">BJ202+1</f>
        <v>2059</v>
      </c>
      <c r="BL202" s="27">
        <f t="shared" ref="BL202" si="217">BK202+1</f>
        <v>2060</v>
      </c>
    </row>
    <row r="203" spans="1:64" ht="15" outlineLevel="1" x14ac:dyDescent="0.35">
      <c r="A203" s="11"/>
      <c r="B203" s="30" t="s">
        <v>11</v>
      </c>
      <c r="C203" s="29"/>
      <c r="D203" s="147">
        <f t="shared" ref="D203:X203" si="218">D109</f>
        <v>0.79</v>
      </c>
      <c r="E203" s="147">
        <f t="shared" si="218"/>
        <v>0.78</v>
      </c>
      <c r="F203" s="147">
        <f t="shared" si="218"/>
        <v>0.75</v>
      </c>
      <c r="G203" s="147">
        <f t="shared" si="218"/>
        <v>0.74</v>
      </c>
      <c r="H203" s="147">
        <f t="shared" si="218"/>
        <v>0.72</v>
      </c>
      <c r="I203" s="147">
        <f t="shared" si="218"/>
        <v>0.70000000000000007</v>
      </c>
      <c r="J203" s="147">
        <f t="shared" si="218"/>
        <v>0.72</v>
      </c>
      <c r="K203" s="147">
        <f t="shared" si="218"/>
        <v>0.73</v>
      </c>
      <c r="L203" s="147">
        <f t="shared" si="218"/>
        <v>0.75</v>
      </c>
      <c r="M203" s="147">
        <f t="shared" si="218"/>
        <v>0.76</v>
      </c>
      <c r="N203" s="147">
        <f t="shared" si="218"/>
        <v>0.78</v>
      </c>
      <c r="O203" s="147">
        <f t="shared" si="218"/>
        <v>0.76</v>
      </c>
      <c r="P203" s="147">
        <f t="shared" si="218"/>
        <v>0.76</v>
      </c>
      <c r="Q203" s="147">
        <f t="shared" si="218"/>
        <v>0.76</v>
      </c>
      <c r="R203" s="147">
        <f t="shared" si="218"/>
        <v>0.74</v>
      </c>
      <c r="S203" s="147">
        <f t="shared" si="218"/>
        <v>0.76</v>
      </c>
      <c r="T203" s="147">
        <f t="shared" si="218"/>
        <v>0.72</v>
      </c>
      <c r="U203" s="147">
        <f t="shared" si="218"/>
        <v>0.77</v>
      </c>
      <c r="V203" s="147">
        <f t="shared" si="218"/>
        <v>0.74</v>
      </c>
      <c r="W203" s="147">
        <f t="shared" si="218"/>
        <v>0.74</v>
      </c>
      <c r="X203" s="147">
        <f t="shared" si="218"/>
        <v>0.74</v>
      </c>
      <c r="Y203" s="147">
        <v>0.74</v>
      </c>
      <c r="Z203" s="147">
        <v>0.73</v>
      </c>
      <c r="AA203" s="147">
        <v>0.74</v>
      </c>
      <c r="AB203" s="147">
        <v>0.73</v>
      </c>
      <c r="AC203" s="147">
        <v>0.74</v>
      </c>
      <c r="AD203" s="147">
        <v>0.75</v>
      </c>
      <c r="AE203" s="147">
        <v>0.77</v>
      </c>
      <c r="AF203" s="147">
        <v>0.76</v>
      </c>
      <c r="AG203" s="147">
        <v>0.79</v>
      </c>
      <c r="AH203" s="147">
        <v>0.77</v>
      </c>
      <c r="AI203" s="147">
        <v>0.78</v>
      </c>
      <c r="AJ203" s="147">
        <v>0.78</v>
      </c>
      <c r="AK203" s="147">
        <v>0.78</v>
      </c>
      <c r="AL203" s="147">
        <v>0.79</v>
      </c>
      <c r="AM203" s="147">
        <v>0.79</v>
      </c>
      <c r="AN203" s="147">
        <v>0.79</v>
      </c>
      <c r="AO203" s="147">
        <v>0.81</v>
      </c>
      <c r="AP203" s="147">
        <v>0.81</v>
      </c>
      <c r="AQ203" s="147">
        <v>0.83000000000000007</v>
      </c>
      <c r="AR203" s="147">
        <v>0.8</v>
      </c>
      <c r="AS203" s="147">
        <v>0.77</v>
      </c>
      <c r="AT203" s="147">
        <v>0.75</v>
      </c>
      <c r="AU203" s="147">
        <v>0.72</v>
      </c>
      <c r="AV203" s="147">
        <v>0.68</v>
      </c>
      <c r="AW203" s="147">
        <v>0.65</v>
      </c>
      <c r="AX203" s="147">
        <v>0.64</v>
      </c>
      <c r="AY203" s="147">
        <v>0.62</v>
      </c>
      <c r="AZ203" s="147">
        <v>0.59</v>
      </c>
      <c r="BA203" s="147">
        <v>0.57000000000000006</v>
      </c>
      <c r="BB203" s="147">
        <v>0.56000000000000005</v>
      </c>
      <c r="BC203" s="147">
        <v>0.55000000000000004</v>
      </c>
      <c r="BD203" s="147">
        <v>0.55000000000000004</v>
      </c>
      <c r="BE203" s="147">
        <v>0.54</v>
      </c>
      <c r="BF203" s="147">
        <v>0.55000000000000004</v>
      </c>
      <c r="BG203" s="147">
        <v>0.55000000000000004</v>
      </c>
      <c r="BH203" s="147">
        <v>0.55000000000000004</v>
      </c>
      <c r="BI203" s="147">
        <v>0.53</v>
      </c>
      <c r="BJ203" s="147">
        <v>0.53</v>
      </c>
      <c r="BK203" s="147">
        <v>0.54</v>
      </c>
      <c r="BL203" s="147">
        <v>0.53</v>
      </c>
    </row>
    <row r="204" spans="1:64" ht="15" outlineLevel="1" x14ac:dyDescent="0.35">
      <c r="A204" s="11"/>
      <c r="B204" s="30" t="s">
        <v>12</v>
      </c>
      <c r="C204" s="32"/>
      <c r="D204" s="147">
        <f t="shared" ref="D204:X204" si="219">D110</f>
        <v>1.0900000000000001</v>
      </c>
      <c r="E204" s="147">
        <f t="shared" si="219"/>
        <v>1.0900000000000001</v>
      </c>
      <c r="F204" s="147">
        <f t="shared" si="219"/>
        <v>1.08</v>
      </c>
      <c r="G204" s="147">
        <f t="shared" si="219"/>
        <v>1.07</v>
      </c>
      <c r="H204" s="147">
        <f t="shared" si="219"/>
        <v>1.07</v>
      </c>
      <c r="I204" s="147">
        <f t="shared" si="219"/>
        <v>1.08</v>
      </c>
      <c r="J204" s="147">
        <f t="shared" si="219"/>
        <v>1.08</v>
      </c>
      <c r="K204" s="147">
        <f t="shared" si="219"/>
        <v>1.0900000000000001</v>
      </c>
      <c r="L204" s="147">
        <f t="shared" si="219"/>
        <v>1.1000000000000001</v>
      </c>
      <c r="M204" s="147">
        <f t="shared" si="219"/>
        <v>1.1100000000000001</v>
      </c>
      <c r="N204" s="147">
        <f t="shared" si="219"/>
        <v>1.1100000000000001</v>
      </c>
      <c r="O204" s="147">
        <f t="shared" si="219"/>
        <v>1.1200000000000001</v>
      </c>
      <c r="P204" s="147">
        <f t="shared" si="219"/>
        <v>1.1000000000000001</v>
      </c>
      <c r="Q204" s="147">
        <f t="shared" si="219"/>
        <v>1.1100000000000001</v>
      </c>
      <c r="R204" s="147">
        <f t="shared" si="219"/>
        <v>1.04</v>
      </c>
      <c r="S204" s="147">
        <f t="shared" si="219"/>
        <v>1.06</v>
      </c>
      <c r="T204" s="147">
        <f t="shared" si="219"/>
        <v>1</v>
      </c>
      <c r="U204" s="147">
        <f t="shared" si="219"/>
        <v>1.03</v>
      </c>
      <c r="V204" s="147">
        <f t="shared" si="219"/>
        <v>0.99</v>
      </c>
      <c r="W204" s="147">
        <f t="shared" si="219"/>
        <v>0.97</v>
      </c>
      <c r="X204" s="147">
        <f t="shared" si="219"/>
        <v>0.96</v>
      </c>
      <c r="Y204" s="147">
        <v>0.9</v>
      </c>
      <c r="Z204" s="147">
        <v>0.89</v>
      </c>
      <c r="AA204" s="147">
        <v>0.89</v>
      </c>
      <c r="AB204" s="147">
        <v>0.87</v>
      </c>
      <c r="AC204" s="147">
        <v>0.86</v>
      </c>
      <c r="AD204" s="147">
        <v>0.85</v>
      </c>
      <c r="AE204" s="147">
        <v>0.84</v>
      </c>
      <c r="AF204" s="147">
        <v>0.84</v>
      </c>
      <c r="AG204" s="147">
        <v>0.84</v>
      </c>
      <c r="AH204" s="147">
        <v>0.84</v>
      </c>
      <c r="AI204" s="147">
        <v>0.84</v>
      </c>
      <c r="AJ204" s="147">
        <v>0.84</v>
      </c>
      <c r="AK204" s="147">
        <v>0.85</v>
      </c>
      <c r="AL204" s="147">
        <v>0.84</v>
      </c>
      <c r="AM204" s="147">
        <v>0.85</v>
      </c>
      <c r="AN204" s="147">
        <v>0.87</v>
      </c>
      <c r="AO204" s="147">
        <v>0.87</v>
      </c>
      <c r="AP204" s="147">
        <v>0.88</v>
      </c>
      <c r="AQ204" s="147">
        <v>0.86</v>
      </c>
      <c r="AR204" s="147">
        <v>0.87</v>
      </c>
      <c r="AS204" s="147">
        <v>0.84</v>
      </c>
      <c r="AT204" s="147">
        <v>0.81</v>
      </c>
      <c r="AU204" s="147">
        <v>0.77</v>
      </c>
      <c r="AV204" s="147">
        <v>0.75</v>
      </c>
      <c r="AW204" s="147">
        <v>0.72</v>
      </c>
      <c r="AX204" s="147">
        <v>0.71</v>
      </c>
      <c r="AY204" s="147">
        <v>0.68</v>
      </c>
      <c r="AZ204" s="147">
        <v>0.66</v>
      </c>
      <c r="BA204" s="147">
        <v>0.65</v>
      </c>
      <c r="BB204" s="147">
        <v>0.64</v>
      </c>
      <c r="BC204" s="147">
        <v>0.63</v>
      </c>
      <c r="BD204" s="147">
        <v>0.63</v>
      </c>
      <c r="BE204" s="147">
        <v>0.62</v>
      </c>
      <c r="BF204" s="147">
        <v>0.61</v>
      </c>
      <c r="BG204" s="147">
        <v>0.61</v>
      </c>
      <c r="BH204" s="147">
        <v>0.6</v>
      </c>
      <c r="BI204" s="147">
        <v>0.61</v>
      </c>
      <c r="BJ204" s="147">
        <v>0.6</v>
      </c>
      <c r="BK204" s="147">
        <v>0.59</v>
      </c>
      <c r="BL204" s="147">
        <v>0.57999999999999996</v>
      </c>
    </row>
    <row r="205" spans="1:64" ht="15" outlineLevel="1" x14ac:dyDescent="0.35">
      <c r="A205" s="11"/>
      <c r="B205" s="30" t="s">
        <v>13</v>
      </c>
      <c r="C205" s="32"/>
      <c r="D205" s="147">
        <f t="shared" ref="D205:X205" si="220">D111</f>
        <v>1.22</v>
      </c>
      <c r="E205" s="147">
        <f t="shared" si="220"/>
        <v>1.25</v>
      </c>
      <c r="F205" s="147">
        <f t="shared" si="220"/>
        <v>1.23</v>
      </c>
      <c r="G205" s="147">
        <f t="shared" si="220"/>
        <v>1.24</v>
      </c>
      <c r="H205" s="147">
        <f t="shared" si="220"/>
        <v>1.28</v>
      </c>
      <c r="I205" s="147">
        <f t="shared" si="220"/>
        <v>1.26</v>
      </c>
      <c r="J205" s="147">
        <f t="shared" si="220"/>
        <v>1.26</v>
      </c>
      <c r="K205" s="147">
        <f t="shared" si="220"/>
        <v>1.31</v>
      </c>
      <c r="L205" s="147">
        <f t="shared" si="220"/>
        <v>1.31</v>
      </c>
      <c r="M205" s="147">
        <f t="shared" si="220"/>
        <v>1.29</v>
      </c>
      <c r="N205" s="147">
        <f t="shared" si="220"/>
        <v>1.27</v>
      </c>
      <c r="O205" s="147">
        <f t="shared" si="220"/>
        <v>1.29</v>
      </c>
      <c r="P205" s="147">
        <f t="shared" si="220"/>
        <v>1.28</v>
      </c>
      <c r="Q205" s="147">
        <f t="shared" si="220"/>
        <v>1.27</v>
      </c>
      <c r="R205" s="147">
        <f t="shared" si="220"/>
        <v>1.22</v>
      </c>
      <c r="S205" s="147">
        <f t="shared" si="220"/>
        <v>1.22</v>
      </c>
      <c r="T205" s="147">
        <f t="shared" si="220"/>
        <v>1.1500000000000001</v>
      </c>
      <c r="U205" s="147">
        <f t="shared" si="220"/>
        <v>1.21</v>
      </c>
      <c r="V205" s="147">
        <f t="shared" si="220"/>
        <v>1.0900000000000001</v>
      </c>
      <c r="W205" s="147">
        <f t="shared" si="220"/>
        <v>1.0900000000000001</v>
      </c>
      <c r="X205" s="147">
        <f t="shared" si="220"/>
        <v>1.0900000000000001</v>
      </c>
      <c r="Y205" s="147">
        <v>1.06</v>
      </c>
      <c r="Z205" s="147">
        <v>1.01</v>
      </c>
      <c r="AA205" s="147">
        <v>1.02</v>
      </c>
      <c r="AB205" s="147">
        <v>0.97</v>
      </c>
      <c r="AC205" s="147">
        <v>0.97</v>
      </c>
      <c r="AD205" s="147">
        <v>0.98</v>
      </c>
      <c r="AE205" s="147">
        <v>1.02</v>
      </c>
      <c r="AF205" s="147">
        <v>1</v>
      </c>
      <c r="AG205" s="147">
        <v>0.96</v>
      </c>
      <c r="AH205" s="147">
        <v>0.95000000000000007</v>
      </c>
      <c r="AI205" s="147">
        <v>0.98</v>
      </c>
      <c r="AJ205" s="147">
        <v>0.96</v>
      </c>
      <c r="AK205" s="147">
        <v>0.97</v>
      </c>
      <c r="AL205" s="147">
        <v>0.94000000000000006</v>
      </c>
      <c r="AM205" s="147">
        <v>1.04</v>
      </c>
      <c r="AN205" s="147">
        <v>0.93</v>
      </c>
      <c r="AO205" s="147">
        <v>0.96</v>
      </c>
      <c r="AP205" s="147">
        <v>1.04</v>
      </c>
      <c r="AQ205" s="147">
        <v>1.03</v>
      </c>
      <c r="AR205" s="147">
        <v>0.98</v>
      </c>
      <c r="AS205" s="147">
        <v>0.93</v>
      </c>
      <c r="AT205" s="147">
        <v>0.9</v>
      </c>
      <c r="AU205" s="147">
        <v>0.93</v>
      </c>
      <c r="AV205" s="147">
        <v>0.86</v>
      </c>
      <c r="AW205" s="147">
        <v>0.82000000000000006</v>
      </c>
      <c r="AX205" s="147">
        <v>0.76</v>
      </c>
      <c r="AY205" s="147">
        <v>0.83000000000000007</v>
      </c>
      <c r="AZ205" s="147">
        <v>0.77</v>
      </c>
      <c r="BA205" s="147">
        <v>0.75</v>
      </c>
      <c r="BB205" s="147">
        <v>0.69000000000000006</v>
      </c>
      <c r="BC205" s="147">
        <v>0.71</v>
      </c>
      <c r="BD205" s="147">
        <v>0.70000000000000007</v>
      </c>
      <c r="BE205" s="147">
        <v>0.76</v>
      </c>
      <c r="BF205" s="147">
        <v>0.76</v>
      </c>
      <c r="BG205" s="147">
        <v>0.68</v>
      </c>
      <c r="BH205" s="147">
        <v>0.66</v>
      </c>
      <c r="BI205" s="147">
        <v>0.66</v>
      </c>
      <c r="BJ205" s="147">
        <v>0.71</v>
      </c>
      <c r="BK205" s="147">
        <v>0.68</v>
      </c>
      <c r="BL205" s="147">
        <v>0.69000000000000006</v>
      </c>
    </row>
    <row r="206" spans="1:64" ht="15" outlineLevel="1" x14ac:dyDescent="0.35">
      <c r="A206" s="11"/>
      <c r="B206" s="30" t="s">
        <v>108</v>
      </c>
      <c r="C206" s="32"/>
      <c r="D206" s="147">
        <f t="shared" ref="D206:X206" si="221">D112</f>
        <v>0.69000000000000006</v>
      </c>
      <c r="E206" s="147">
        <f t="shared" si="221"/>
        <v>0.65</v>
      </c>
      <c r="F206" s="147">
        <f t="shared" si="221"/>
        <v>0.67</v>
      </c>
      <c r="G206" s="147">
        <f t="shared" si="221"/>
        <v>0.65</v>
      </c>
      <c r="H206" s="147">
        <f t="shared" si="221"/>
        <v>0.64</v>
      </c>
      <c r="I206" s="147">
        <f t="shared" si="221"/>
        <v>0.62</v>
      </c>
      <c r="J206" s="147">
        <f t="shared" si="221"/>
        <v>0.61</v>
      </c>
      <c r="K206" s="147">
        <f t="shared" si="221"/>
        <v>0.62</v>
      </c>
      <c r="L206" s="147">
        <f t="shared" si="221"/>
        <v>0.66</v>
      </c>
      <c r="M206" s="147">
        <f t="shared" si="221"/>
        <v>0.65</v>
      </c>
      <c r="N206" s="147">
        <f t="shared" si="221"/>
        <v>0.68</v>
      </c>
      <c r="O206" s="147">
        <f t="shared" si="221"/>
        <v>0.67</v>
      </c>
      <c r="P206" s="147">
        <f t="shared" si="221"/>
        <v>0.65</v>
      </c>
      <c r="Q206" s="147">
        <f t="shared" si="221"/>
        <v>0.67</v>
      </c>
      <c r="R206" s="147">
        <f t="shared" si="221"/>
        <v>0.64</v>
      </c>
      <c r="S206" s="147">
        <f t="shared" si="221"/>
        <v>0.65</v>
      </c>
      <c r="T206" s="147">
        <f t="shared" si="221"/>
        <v>0.64</v>
      </c>
      <c r="U206" s="147">
        <f t="shared" si="221"/>
        <v>0.65</v>
      </c>
      <c r="V206" s="147">
        <f t="shared" si="221"/>
        <v>0.66</v>
      </c>
      <c r="W206" s="147">
        <f t="shared" si="221"/>
        <v>0.67</v>
      </c>
      <c r="X206" s="147">
        <f t="shared" si="221"/>
        <v>0.65</v>
      </c>
      <c r="Y206" s="147">
        <v>0.65</v>
      </c>
      <c r="Z206" s="147">
        <v>0.62</v>
      </c>
      <c r="AA206" s="147">
        <v>0.64</v>
      </c>
      <c r="AB206" s="147">
        <v>0.63</v>
      </c>
      <c r="AC206" s="147">
        <v>0.66</v>
      </c>
      <c r="AD206" s="147">
        <v>0.65</v>
      </c>
      <c r="AE206" s="147">
        <v>0.67</v>
      </c>
      <c r="AF206" s="147">
        <v>0.66</v>
      </c>
      <c r="AG206" s="147">
        <v>0.67</v>
      </c>
      <c r="AH206" s="147">
        <v>0.67</v>
      </c>
      <c r="AI206" s="147">
        <v>0.67</v>
      </c>
      <c r="AJ206" s="147">
        <v>0.66</v>
      </c>
      <c r="AK206" s="147">
        <v>0.69000000000000006</v>
      </c>
      <c r="AL206" s="147">
        <v>0.68</v>
      </c>
      <c r="AM206" s="147">
        <v>0.71</v>
      </c>
      <c r="AN206" s="147">
        <v>0.66</v>
      </c>
      <c r="AO206" s="147">
        <v>0.72</v>
      </c>
      <c r="AP206" s="147">
        <v>0.70000000000000007</v>
      </c>
      <c r="AQ206" s="147">
        <v>0.72</v>
      </c>
      <c r="AR206" s="147">
        <v>0.70000000000000007</v>
      </c>
      <c r="AS206" s="147">
        <v>0.72</v>
      </c>
      <c r="AT206" s="147">
        <v>0.63</v>
      </c>
      <c r="AU206" s="147">
        <v>0.59</v>
      </c>
      <c r="AV206" s="147">
        <v>0.57999999999999996</v>
      </c>
      <c r="AW206" s="147">
        <v>0.59</v>
      </c>
      <c r="AX206" s="147">
        <v>0.53</v>
      </c>
      <c r="AY206" s="147">
        <v>0.52</v>
      </c>
      <c r="AZ206" s="147">
        <v>0.5</v>
      </c>
      <c r="BA206" s="147">
        <v>0.51</v>
      </c>
      <c r="BB206" s="147">
        <v>0.46</v>
      </c>
      <c r="BC206" s="147">
        <v>0.5</v>
      </c>
      <c r="BD206" s="147">
        <v>0.47000000000000003</v>
      </c>
      <c r="BE206" s="147">
        <v>0.48</v>
      </c>
      <c r="BF206" s="147">
        <v>0.45</v>
      </c>
      <c r="BG206" s="147">
        <v>0.46</v>
      </c>
      <c r="BH206" s="147">
        <v>0.47000000000000003</v>
      </c>
      <c r="BI206" s="147">
        <v>0.45</v>
      </c>
      <c r="BJ206" s="147">
        <v>0.49</v>
      </c>
      <c r="BK206" s="147">
        <v>0.46</v>
      </c>
      <c r="BL206" s="147">
        <v>0.48</v>
      </c>
    </row>
    <row r="207" spans="1:64" ht="15.6" outlineLevel="1" thickBot="1" x14ac:dyDescent="0.4">
      <c r="A207" s="11"/>
      <c r="B207" s="30" t="s">
        <v>14</v>
      </c>
      <c r="C207" s="32"/>
      <c r="D207" s="147">
        <f t="shared" ref="D207:X207" si="222">D113</f>
        <v>1.04</v>
      </c>
      <c r="E207" s="147">
        <f t="shared" si="222"/>
        <v>1.03</v>
      </c>
      <c r="F207" s="147">
        <f t="shared" si="222"/>
        <v>1.02</v>
      </c>
      <c r="G207" s="147">
        <f t="shared" si="222"/>
        <v>1.01</v>
      </c>
      <c r="H207" s="147">
        <f t="shared" si="222"/>
        <v>1.03</v>
      </c>
      <c r="I207" s="147">
        <f t="shared" si="222"/>
        <v>1.01</v>
      </c>
      <c r="J207" s="147">
        <f t="shared" si="222"/>
        <v>1.04</v>
      </c>
      <c r="K207" s="147">
        <f t="shared" si="222"/>
        <v>1.05</v>
      </c>
      <c r="L207" s="147">
        <f t="shared" si="222"/>
        <v>1.02</v>
      </c>
      <c r="M207" s="147">
        <f t="shared" si="222"/>
        <v>1.04</v>
      </c>
      <c r="N207" s="147">
        <f t="shared" si="222"/>
        <v>1.06</v>
      </c>
      <c r="O207" s="147">
        <f t="shared" si="222"/>
        <v>1.05</v>
      </c>
      <c r="P207" s="147">
        <f t="shared" si="222"/>
        <v>1.04</v>
      </c>
      <c r="Q207" s="147">
        <f t="shared" si="222"/>
        <v>1.05</v>
      </c>
      <c r="R207" s="147">
        <f t="shared" si="222"/>
        <v>0.98</v>
      </c>
      <c r="S207" s="147">
        <f t="shared" si="222"/>
        <v>1.02</v>
      </c>
      <c r="T207" s="147">
        <f t="shared" si="222"/>
        <v>0.93</v>
      </c>
      <c r="U207" s="147">
        <f t="shared" si="222"/>
        <v>0.97</v>
      </c>
      <c r="V207" s="147">
        <f t="shared" si="222"/>
        <v>0.95000000000000007</v>
      </c>
      <c r="W207" s="147">
        <f t="shared" si="222"/>
        <v>0.91</v>
      </c>
      <c r="X207" s="147">
        <f t="shared" si="222"/>
        <v>0.9</v>
      </c>
      <c r="Y207" s="147">
        <v>0.85</v>
      </c>
      <c r="Z207" s="147">
        <v>0.86</v>
      </c>
      <c r="AA207" s="147">
        <v>0.82000000000000006</v>
      </c>
      <c r="AB207" s="147">
        <v>0.84</v>
      </c>
      <c r="AC207" s="147">
        <v>0.82000000000000006</v>
      </c>
      <c r="AD207" s="147">
        <v>0.81</v>
      </c>
      <c r="AE207" s="147">
        <v>0.81</v>
      </c>
      <c r="AF207" s="147">
        <v>0.8</v>
      </c>
      <c r="AG207" s="147">
        <v>0.8</v>
      </c>
      <c r="AH207" s="147">
        <v>0.79</v>
      </c>
      <c r="AI207" s="147">
        <v>0.8</v>
      </c>
      <c r="AJ207" s="147">
        <v>0.8</v>
      </c>
      <c r="AK207" s="147">
        <v>0.80285714285714294</v>
      </c>
      <c r="AL207" s="147">
        <v>0.80571428571428583</v>
      </c>
      <c r="AM207" s="147">
        <v>0.80857142857142872</v>
      </c>
      <c r="AN207" s="147">
        <v>0.81142857142857161</v>
      </c>
      <c r="AO207" s="147">
        <v>0.8142857142857145</v>
      </c>
      <c r="AP207" s="147">
        <v>0.81714285714285739</v>
      </c>
      <c r="AQ207" s="147">
        <v>0.82000000000000028</v>
      </c>
      <c r="AR207" s="147">
        <v>0.82000000000000006</v>
      </c>
      <c r="AS207" s="147">
        <v>0.8</v>
      </c>
      <c r="AT207" s="147">
        <v>0.78</v>
      </c>
      <c r="AU207" s="147">
        <v>0.72</v>
      </c>
      <c r="AV207" s="147">
        <v>0.68</v>
      </c>
      <c r="AW207" s="147">
        <v>0.68</v>
      </c>
      <c r="AX207" s="147">
        <v>0.69000000000000006</v>
      </c>
      <c r="AY207" s="147">
        <v>0.69000000000000006</v>
      </c>
      <c r="AZ207" s="147">
        <v>0.70000000000000007</v>
      </c>
      <c r="BA207" s="147">
        <v>0.69000000000000006</v>
      </c>
      <c r="BB207" s="147">
        <v>0.71</v>
      </c>
      <c r="BC207" s="147">
        <v>0.67</v>
      </c>
      <c r="BD207" s="147">
        <v>0.67</v>
      </c>
      <c r="BE207" s="147">
        <v>0.67</v>
      </c>
      <c r="BF207" s="147">
        <v>0.64</v>
      </c>
      <c r="BG207" s="147">
        <v>0.66</v>
      </c>
      <c r="BH207" s="147">
        <v>0.63</v>
      </c>
      <c r="BI207" s="147">
        <v>0.67</v>
      </c>
      <c r="BJ207" s="147">
        <v>0.62</v>
      </c>
      <c r="BK207" s="147">
        <v>0.63</v>
      </c>
      <c r="BL207" s="147">
        <v>0.63</v>
      </c>
    </row>
    <row r="208" spans="1:64" ht="15.6" outlineLevel="1" thickBot="1" x14ac:dyDescent="0.4">
      <c r="A208" s="11"/>
      <c r="B208" s="38" t="s">
        <v>15</v>
      </c>
      <c r="C208" s="39"/>
      <c r="D208" s="154">
        <f t="shared" ref="D208:X208" si="223">D114</f>
        <v>0.95000000000000007</v>
      </c>
      <c r="E208" s="154">
        <f t="shared" si="223"/>
        <v>0.94000000000000006</v>
      </c>
      <c r="F208" s="154">
        <f t="shared" si="223"/>
        <v>0.93</v>
      </c>
      <c r="G208" s="154">
        <f t="shared" si="223"/>
        <v>0.92</v>
      </c>
      <c r="H208" s="154">
        <f t="shared" si="223"/>
        <v>0.91</v>
      </c>
      <c r="I208" s="154">
        <f t="shared" si="223"/>
        <v>0.9</v>
      </c>
      <c r="J208" s="154">
        <f t="shared" si="223"/>
        <v>0.92</v>
      </c>
      <c r="K208" s="154">
        <f t="shared" si="223"/>
        <v>0.92</v>
      </c>
      <c r="L208" s="154">
        <f t="shared" si="223"/>
        <v>0.94000000000000006</v>
      </c>
      <c r="M208" s="154">
        <f t="shared" si="223"/>
        <v>0.95000000000000007</v>
      </c>
      <c r="N208" s="154">
        <f t="shared" si="223"/>
        <v>0.96</v>
      </c>
      <c r="O208" s="154">
        <f t="shared" si="223"/>
        <v>0.95000000000000007</v>
      </c>
      <c r="P208" s="154">
        <f t="shared" si="223"/>
        <v>0.94000000000000006</v>
      </c>
      <c r="Q208" s="154">
        <f t="shared" si="223"/>
        <v>0.95000000000000007</v>
      </c>
      <c r="R208" s="154">
        <f t="shared" si="223"/>
        <v>0.9</v>
      </c>
      <c r="S208" s="154">
        <f t="shared" si="223"/>
        <v>0.93</v>
      </c>
      <c r="T208" s="154">
        <f t="shared" si="223"/>
        <v>0.87</v>
      </c>
      <c r="U208" s="154">
        <f t="shared" si="223"/>
        <v>0.91</v>
      </c>
      <c r="V208" s="154">
        <f t="shared" si="223"/>
        <v>0.88</v>
      </c>
      <c r="W208" s="154">
        <f t="shared" si="223"/>
        <v>0.87</v>
      </c>
      <c r="X208" s="154">
        <f t="shared" si="223"/>
        <v>0.86</v>
      </c>
      <c r="Y208" s="154">
        <v>0.83000000000000007</v>
      </c>
      <c r="Z208" s="154">
        <v>0.82000000000000006</v>
      </c>
      <c r="AA208" s="154">
        <v>0.82000000000000006</v>
      </c>
      <c r="AB208" s="154">
        <v>0.81</v>
      </c>
      <c r="AC208" s="154">
        <v>0.8</v>
      </c>
      <c r="AD208" s="154">
        <v>0.81</v>
      </c>
      <c r="AE208" s="154">
        <v>0.81</v>
      </c>
      <c r="AF208" s="154">
        <v>0.81</v>
      </c>
      <c r="AG208" s="154">
        <v>0.81</v>
      </c>
      <c r="AH208" s="154">
        <v>0.81</v>
      </c>
      <c r="AI208" s="154">
        <v>0.81</v>
      </c>
      <c r="AJ208" s="154">
        <v>0.82000000000000006</v>
      </c>
      <c r="AK208" s="154">
        <v>0.82000000000000006</v>
      </c>
      <c r="AL208" s="154">
        <v>0.82000000000000006</v>
      </c>
      <c r="AM208" s="154">
        <v>0.83000000000000007</v>
      </c>
      <c r="AN208" s="154">
        <v>0.83000000000000007</v>
      </c>
      <c r="AO208" s="154">
        <v>0.84</v>
      </c>
      <c r="AP208" s="154">
        <v>0.85</v>
      </c>
      <c r="AQ208" s="154">
        <v>0.84</v>
      </c>
      <c r="AR208" s="154">
        <v>0.84</v>
      </c>
      <c r="AS208" s="154">
        <v>0.81</v>
      </c>
      <c r="AT208" s="154">
        <v>0.78</v>
      </c>
      <c r="AU208" s="154">
        <v>0.75</v>
      </c>
      <c r="AV208" s="154">
        <v>0.71</v>
      </c>
      <c r="AW208" s="154">
        <v>0.69000000000000006</v>
      </c>
      <c r="AX208" s="154">
        <v>0.68</v>
      </c>
      <c r="AY208" s="154">
        <v>0.65</v>
      </c>
      <c r="AZ208" s="154">
        <v>0.64</v>
      </c>
      <c r="BA208" s="154">
        <v>0.62</v>
      </c>
      <c r="BB208" s="154">
        <v>0.61</v>
      </c>
      <c r="BC208" s="154">
        <v>0.6</v>
      </c>
      <c r="BD208" s="154">
        <v>0.6</v>
      </c>
      <c r="BE208" s="154">
        <v>0.6</v>
      </c>
      <c r="BF208" s="154">
        <v>0.59</v>
      </c>
      <c r="BG208" s="154">
        <v>0.59</v>
      </c>
      <c r="BH208" s="154">
        <v>0.57999999999999996</v>
      </c>
      <c r="BI208" s="154">
        <v>0.57999999999999996</v>
      </c>
      <c r="BJ208" s="154">
        <v>0.57000000000000006</v>
      </c>
      <c r="BK208" s="154">
        <v>0.57000000000000006</v>
      </c>
      <c r="BL208" s="154">
        <v>0.57000000000000006</v>
      </c>
    </row>
    <row r="209" spans="1:66" outlineLevel="1" x14ac:dyDescent="0.3">
      <c r="A209" s="11"/>
      <c r="B209" s="8"/>
      <c r="C209" s="8"/>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c r="AC209" s="24"/>
      <c r="AD209" s="24"/>
      <c r="AE209" s="24"/>
      <c r="AF209" s="24"/>
      <c r="AG209" s="24"/>
      <c r="AH209" s="24"/>
      <c r="AI209" s="24"/>
      <c r="AJ209" s="24"/>
      <c r="AK209" s="24"/>
      <c r="AL209" s="24"/>
      <c r="AM209" s="24"/>
      <c r="AN209" s="24"/>
      <c r="AO209" s="24"/>
      <c r="AP209" s="24"/>
      <c r="AQ209" s="24"/>
      <c r="AR209" s="24"/>
      <c r="AS209" s="24"/>
      <c r="AT209" s="24"/>
      <c r="AU209" s="24"/>
      <c r="AV209" s="24"/>
      <c r="AW209" s="24"/>
      <c r="AX209" s="24"/>
      <c r="AY209" s="24"/>
      <c r="AZ209" s="24"/>
      <c r="BA209" s="24"/>
      <c r="BB209" s="24"/>
      <c r="BC209" s="24"/>
      <c r="BD209" s="24"/>
      <c r="BE209" s="24"/>
      <c r="BF209" s="24"/>
      <c r="BG209" s="24"/>
      <c r="BH209" s="24"/>
      <c r="BI209" s="24"/>
      <c r="BJ209" s="24"/>
      <c r="BK209" s="24"/>
      <c r="BL209" s="24"/>
    </row>
    <row r="210" spans="1:66" ht="15" outlineLevel="1" x14ac:dyDescent="0.35">
      <c r="A210" s="11"/>
      <c r="B210" s="25"/>
      <c r="C210" s="2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c r="AC210" s="155"/>
      <c r="AD210" s="155"/>
      <c r="AE210" s="155"/>
      <c r="AF210" s="155"/>
      <c r="AG210" s="155"/>
      <c r="AH210" s="155"/>
      <c r="AI210" s="155"/>
      <c r="AJ210" s="155"/>
      <c r="AK210" s="155"/>
      <c r="AL210" s="155"/>
      <c r="AM210" s="155"/>
      <c r="AN210" s="155"/>
      <c r="AO210" s="155"/>
      <c r="AP210" s="155"/>
      <c r="AQ210" s="155"/>
      <c r="AR210" s="155"/>
      <c r="AS210" s="155"/>
      <c r="AT210" s="155"/>
      <c r="AU210" s="155"/>
      <c r="AV210" s="155"/>
      <c r="AW210" s="155"/>
      <c r="AX210" s="155"/>
      <c r="AY210" s="155"/>
      <c r="AZ210" s="155"/>
      <c r="BA210" s="155"/>
      <c r="BB210" s="155"/>
      <c r="BC210" s="155"/>
      <c r="BD210" s="155"/>
      <c r="BE210" s="155"/>
      <c r="BF210" s="155"/>
      <c r="BG210" s="155"/>
      <c r="BH210" s="155"/>
      <c r="BI210" s="155"/>
      <c r="BJ210" s="155"/>
      <c r="BK210" s="155"/>
      <c r="BL210" s="155"/>
    </row>
    <row r="211" spans="1:66" ht="15.6" outlineLevel="1" thickBot="1" x14ac:dyDescent="0.4">
      <c r="A211" s="11"/>
      <c r="B211" s="99" t="s">
        <v>76</v>
      </c>
      <c r="C211" s="2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c r="AC211" s="155"/>
      <c r="AD211" s="155"/>
      <c r="AE211" s="155"/>
      <c r="AF211" s="155"/>
      <c r="AG211" s="155"/>
      <c r="AH211" s="155"/>
      <c r="AI211" s="155"/>
      <c r="AJ211" s="155"/>
      <c r="AK211" s="155"/>
      <c r="AL211" s="155"/>
      <c r="AM211" s="155"/>
      <c r="AN211" s="155"/>
      <c r="AO211" s="155"/>
      <c r="AP211" s="155"/>
      <c r="AQ211" s="155"/>
      <c r="AR211" s="155"/>
      <c r="AS211" s="155"/>
      <c r="AT211" s="155"/>
      <c r="AU211" s="155"/>
      <c r="AV211" s="155"/>
      <c r="AW211" s="155"/>
      <c r="AX211" s="155"/>
      <c r="AY211" s="155"/>
      <c r="AZ211" s="155"/>
      <c r="BA211" s="155"/>
      <c r="BB211" s="155"/>
      <c r="BC211" s="155"/>
      <c r="BD211" s="155"/>
      <c r="BE211" s="155"/>
      <c r="BF211" s="155"/>
      <c r="BG211" s="155"/>
      <c r="BH211" s="155"/>
      <c r="BI211" s="155"/>
      <c r="BJ211" s="155"/>
      <c r="BK211" s="155"/>
      <c r="BL211" s="155"/>
    </row>
    <row r="212" spans="1:66" ht="20.399999999999999" outlineLevel="1" x14ac:dyDescent="0.35">
      <c r="A212" s="11"/>
      <c r="B212" s="3" t="s">
        <v>174</v>
      </c>
      <c r="C212" s="3"/>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c r="AM212" s="9"/>
      <c r="AN212" s="9"/>
      <c r="AO212" s="9"/>
      <c r="AP212" s="9"/>
      <c r="AQ212" s="9"/>
      <c r="AR212" s="9"/>
      <c r="AS212" s="9"/>
      <c r="AT212" s="9"/>
      <c r="AU212" s="9"/>
      <c r="AV212" s="9"/>
      <c r="AW212" s="9"/>
      <c r="AX212" s="9"/>
      <c r="AY212" s="9"/>
      <c r="AZ212" s="9"/>
      <c r="BA212" s="9"/>
      <c r="BB212" s="9"/>
      <c r="BC212" s="9"/>
      <c r="BD212" s="9"/>
      <c r="BE212" s="9"/>
      <c r="BF212" s="9"/>
      <c r="BG212" s="9"/>
      <c r="BH212" s="9"/>
      <c r="BI212" s="9"/>
      <c r="BJ212" s="9"/>
      <c r="BK212" s="9"/>
      <c r="BL212" s="9"/>
    </row>
    <row r="213" spans="1:66" ht="16.8" outlineLevel="1" thickBot="1" x14ac:dyDescent="0.4">
      <c r="A213" s="11"/>
      <c r="B213" s="4" t="s">
        <v>158</v>
      </c>
      <c r="C213" s="4"/>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c r="BC213" s="10"/>
      <c r="BD213" s="10"/>
      <c r="BE213" s="10"/>
      <c r="BF213" s="10"/>
      <c r="BG213" s="10"/>
      <c r="BH213" s="10"/>
      <c r="BI213" s="10"/>
      <c r="BJ213" s="10"/>
      <c r="BK213" s="10"/>
      <c r="BL213" s="10"/>
    </row>
    <row r="214" spans="1:66" ht="15.6" outlineLevel="1" thickBot="1" x14ac:dyDescent="0.4">
      <c r="A214" s="11"/>
      <c r="B214" s="27" t="s">
        <v>17</v>
      </c>
      <c r="C214" s="28"/>
      <c r="D214" s="27">
        <v>2000</v>
      </c>
      <c r="E214" s="27">
        <f>D214+1</f>
        <v>2001</v>
      </c>
      <c r="F214" s="27">
        <f t="shared" ref="F214:BB214" si="224">E214+1</f>
        <v>2002</v>
      </c>
      <c r="G214" s="27">
        <f t="shared" si="224"/>
        <v>2003</v>
      </c>
      <c r="H214" s="27">
        <f t="shared" si="224"/>
        <v>2004</v>
      </c>
      <c r="I214" s="27">
        <f t="shared" si="224"/>
        <v>2005</v>
      </c>
      <c r="J214" s="27">
        <f t="shared" si="224"/>
        <v>2006</v>
      </c>
      <c r="K214" s="27">
        <f t="shared" si="224"/>
        <v>2007</v>
      </c>
      <c r="L214" s="27">
        <f t="shared" si="224"/>
        <v>2008</v>
      </c>
      <c r="M214" s="27">
        <f t="shared" si="224"/>
        <v>2009</v>
      </c>
      <c r="N214" s="27">
        <f t="shared" si="224"/>
        <v>2010</v>
      </c>
      <c r="O214" s="27">
        <f t="shared" si="224"/>
        <v>2011</v>
      </c>
      <c r="P214" s="27">
        <f t="shared" si="224"/>
        <v>2012</v>
      </c>
      <c r="Q214" s="27">
        <f t="shared" si="224"/>
        <v>2013</v>
      </c>
      <c r="R214" s="27">
        <f t="shared" si="224"/>
        <v>2014</v>
      </c>
      <c r="S214" s="27">
        <f t="shared" si="224"/>
        <v>2015</v>
      </c>
      <c r="T214" s="27">
        <f t="shared" si="224"/>
        <v>2016</v>
      </c>
      <c r="U214" s="27">
        <f t="shared" si="224"/>
        <v>2017</v>
      </c>
      <c r="V214" s="27">
        <f t="shared" si="224"/>
        <v>2018</v>
      </c>
      <c r="W214" s="27">
        <f t="shared" si="224"/>
        <v>2019</v>
      </c>
      <c r="X214" s="27">
        <f t="shared" si="224"/>
        <v>2020</v>
      </c>
      <c r="Y214" s="27">
        <f t="shared" si="224"/>
        <v>2021</v>
      </c>
      <c r="Z214" s="27">
        <f t="shared" si="224"/>
        <v>2022</v>
      </c>
      <c r="AA214" s="27">
        <f t="shared" si="224"/>
        <v>2023</v>
      </c>
      <c r="AB214" s="27">
        <f t="shared" si="224"/>
        <v>2024</v>
      </c>
      <c r="AC214" s="27">
        <f t="shared" si="224"/>
        <v>2025</v>
      </c>
      <c r="AD214" s="27">
        <f t="shared" si="224"/>
        <v>2026</v>
      </c>
      <c r="AE214" s="27">
        <f t="shared" si="224"/>
        <v>2027</v>
      </c>
      <c r="AF214" s="27">
        <f t="shared" si="224"/>
        <v>2028</v>
      </c>
      <c r="AG214" s="27">
        <f t="shared" si="224"/>
        <v>2029</v>
      </c>
      <c r="AH214" s="27">
        <f t="shared" si="224"/>
        <v>2030</v>
      </c>
      <c r="AI214" s="27">
        <f t="shared" si="224"/>
        <v>2031</v>
      </c>
      <c r="AJ214" s="27">
        <f t="shared" si="224"/>
        <v>2032</v>
      </c>
      <c r="AK214" s="27">
        <f t="shared" si="224"/>
        <v>2033</v>
      </c>
      <c r="AL214" s="27">
        <f t="shared" si="224"/>
        <v>2034</v>
      </c>
      <c r="AM214" s="27">
        <f t="shared" si="224"/>
        <v>2035</v>
      </c>
      <c r="AN214" s="27">
        <f t="shared" si="224"/>
        <v>2036</v>
      </c>
      <c r="AO214" s="27">
        <f t="shared" si="224"/>
        <v>2037</v>
      </c>
      <c r="AP214" s="27">
        <f t="shared" si="224"/>
        <v>2038</v>
      </c>
      <c r="AQ214" s="27">
        <f t="shared" si="224"/>
        <v>2039</v>
      </c>
      <c r="AR214" s="27">
        <f t="shared" si="224"/>
        <v>2040</v>
      </c>
      <c r="AS214" s="27">
        <f t="shared" si="224"/>
        <v>2041</v>
      </c>
      <c r="AT214" s="27">
        <f t="shared" si="224"/>
        <v>2042</v>
      </c>
      <c r="AU214" s="27">
        <f t="shared" si="224"/>
        <v>2043</v>
      </c>
      <c r="AV214" s="27">
        <f t="shared" si="224"/>
        <v>2044</v>
      </c>
      <c r="AW214" s="27">
        <f t="shared" si="224"/>
        <v>2045</v>
      </c>
      <c r="AX214" s="27">
        <f t="shared" si="224"/>
        <v>2046</v>
      </c>
      <c r="AY214" s="27">
        <f t="shared" si="224"/>
        <v>2047</v>
      </c>
      <c r="AZ214" s="27">
        <f t="shared" si="224"/>
        <v>2048</v>
      </c>
      <c r="BA214" s="27">
        <f t="shared" si="224"/>
        <v>2049</v>
      </c>
      <c r="BB214" s="27">
        <f t="shared" si="224"/>
        <v>2050</v>
      </c>
      <c r="BC214" s="27">
        <f t="shared" ref="BC214" si="225">BB214+1</f>
        <v>2051</v>
      </c>
      <c r="BD214" s="27">
        <f t="shared" ref="BD214" si="226">BC214+1</f>
        <v>2052</v>
      </c>
      <c r="BE214" s="27">
        <f t="shared" ref="BE214" si="227">BD214+1</f>
        <v>2053</v>
      </c>
      <c r="BF214" s="27">
        <f t="shared" ref="BF214" si="228">BE214+1</f>
        <v>2054</v>
      </c>
      <c r="BG214" s="27">
        <f t="shared" ref="BG214" si="229">BF214+1</f>
        <v>2055</v>
      </c>
      <c r="BH214" s="27">
        <f t="shared" ref="BH214" si="230">BG214+1</f>
        <v>2056</v>
      </c>
      <c r="BI214" s="27">
        <f t="shared" ref="BI214" si="231">BH214+1</f>
        <v>2057</v>
      </c>
      <c r="BJ214" s="27">
        <f t="shared" ref="BJ214" si="232">BI214+1</f>
        <v>2058</v>
      </c>
      <c r="BK214" s="27">
        <f t="shared" ref="BK214" si="233">BJ214+1</f>
        <v>2059</v>
      </c>
      <c r="BL214" s="27">
        <f t="shared" ref="BL214" si="234">BK214+1</f>
        <v>2060</v>
      </c>
    </row>
    <row r="215" spans="1:66" ht="15" outlineLevel="1" x14ac:dyDescent="0.35">
      <c r="A215" s="11"/>
      <c r="B215" s="30" t="s">
        <v>18</v>
      </c>
      <c r="C215" s="29"/>
      <c r="D215" s="150">
        <f>D124</f>
        <v>0.77254388470184521</v>
      </c>
      <c r="E215" s="150">
        <f t="shared" ref="E215:X220" si="235">E124</f>
        <v>0.77985765749060298</v>
      </c>
      <c r="F215" s="150">
        <f t="shared" si="235"/>
        <v>0.78609458901860219</v>
      </c>
      <c r="G215" s="150">
        <f t="shared" si="235"/>
        <v>0.79184576349546798</v>
      </c>
      <c r="H215" s="150">
        <f t="shared" si="235"/>
        <v>0.79725922191772547</v>
      </c>
      <c r="I215" s="150">
        <f t="shared" si="235"/>
        <v>0.80273671056976814</v>
      </c>
      <c r="J215" s="150">
        <f t="shared" si="235"/>
        <v>0.80838385436353566</v>
      </c>
      <c r="K215" s="150">
        <f t="shared" si="235"/>
        <v>0.81291265816541225</v>
      </c>
      <c r="L215" s="150">
        <f t="shared" si="235"/>
        <v>0.81779636247906673</v>
      </c>
      <c r="M215" s="150">
        <f t="shared" si="235"/>
        <v>0.82243197973674254</v>
      </c>
      <c r="N215" s="150">
        <f t="shared" si="235"/>
        <v>0.82749365316636592</v>
      </c>
      <c r="O215" s="150">
        <f t="shared" si="235"/>
        <v>0.83306011353975562</v>
      </c>
      <c r="P215" s="150">
        <f t="shared" si="235"/>
        <v>0.83810076124517952</v>
      </c>
      <c r="Q215" s="150">
        <f t="shared" si="235"/>
        <v>0.84370037046390689</v>
      </c>
      <c r="R215" s="150">
        <f t="shared" si="235"/>
        <v>0.84948795437554681</v>
      </c>
      <c r="S215" s="150">
        <f t="shared" si="235"/>
        <v>0.85608749876879098</v>
      </c>
      <c r="T215" s="150">
        <f t="shared" si="235"/>
        <v>0.86131928514010236</v>
      </c>
      <c r="U215" s="150">
        <f t="shared" si="235"/>
        <v>0.86526458677192253</v>
      </c>
      <c r="V215" s="150">
        <f t="shared" si="235"/>
        <v>0.86893125129954063</v>
      </c>
      <c r="W215" s="150">
        <f t="shared" si="235"/>
        <v>0.87237052991877273</v>
      </c>
      <c r="X215" s="150">
        <f t="shared" si="235"/>
        <v>0.87575633056938118</v>
      </c>
      <c r="Y215" s="150">
        <v>0.87882397735711837</v>
      </c>
      <c r="Z215" s="150">
        <v>0.88209591343638094</v>
      </c>
      <c r="AA215" s="150">
        <v>0.88572540889586793</v>
      </c>
      <c r="AB215" s="150">
        <v>0.88922191910681547</v>
      </c>
      <c r="AC215" s="150">
        <v>0.89326875772039571</v>
      </c>
      <c r="AD215" s="150">
        <v>0.89738564798818254</v>
      </c>
      <c r="AE215" s="150">
        <v>0.90122365514730451</v>
      </c>
      <c r="AF215" s="150">
        <v>0.90434923007111345</v>
      </c>
      <c r="AG215" s="150">
        <v>0.90712531993225964</v>
      </c>
      <c r="AH215" s="150">
        <v>0.90969257981835772</v>
      </c>
      <c r="AI215" s="150">
        <v>0.91203757055435863</v>
      </c>
      <c r="AJ215" s="150">
        <v>0.91423461051522259</v>
      </c>
      <c r="AK215" s="150">
        <v>0.91572779207669353</v>
      </c>
      <c r="AL215" s="150">
        <v>0.91704781075808961</v>
      </c>
      <c r="AM215" s="150">
        <v>0.91805474271321874</v>
      </c>
      <c r="AN215" s="150">
        <v>0.91892323689552136</v>
      </c>
      <c r="AO215" s="150">
        <v>0.91981848665265387</v>
      </c>
      <c r="AP215" s="150">
        <v>0.92053139562660902</v>
      </c>
      <c r="AQ215" s="150">
        <v>0.92130189711976762</v>
      </c>
      <c r="AR215" s="150">
        <v>0.92202042130062067</v>
      </c>
      <c r="AS215" s="150">
        <v>0.92278452693067825</v>
      </c>
      <c r="AT215" s="150">
        <v>0.92334743550709608</v>
      </c>
      <c r="AU215" s="150">
        <v>0.92454921954102298</v>
      </c>
      <c r="AV215" s="150">
        <v>0.92578104732354782</v>
      </c>
      <c r="AW215" s="150">
        <v>0.927065116510434</v>
      </c>
      <c r="AX215" s="150">
        <v>0.92847489213159695</v>
      </c>
      <c r="AY215" s="150">
        <v>0.92990259139198439</v>
      </c>
      <c r="AZ215" s="150">
        <v>0.9313890376766879</v>
      </c>
      <c r="BA215" s="150">
        <v>0.93296175628264955</v>
      </c>
      <c r="BB215" s="150">
        <v>0.93442680929035937</v>
      </c>
      <c r="BC215" s="150">
        <v>0.93615077960638993</v>
      </c>
      <c r="BD215" s="150">
        <v>0.9378283030626845</v>
      </c>
      <c r="BE215" s="150">
        <v>0.93942626766936432</v>
      </c>
      <c r="BF215" s="150">
        <v>0.94079175269905879</v>
      </c>
      <c r="BG215" s="150">
        <v>0.94200712018840393</v>
      </c>
      <c r="BH215" s="150">
        <v>0.94317033750401402</v>
      </c>
      <c r="BI215" s="150">
        <v>0.94418686759364601</v>
      </c>
      <c r="BJ215" s="150">
        <v>0.94518376287402528</v>
      </c>
      <c r="BK215" s="150">
        <v>0.94588230496301628</v>
      </c>
      <c r="BL215" s="150">
        <v>0.94652698847789929</v>
      </c>
    </row>
    <row r="216" spans="1:66" ht="15" outlineLevel="1" x14ac:dyDescent="0.35">
      <c r="A216" s="11"/>
      <c r="B216" s="30" t="s">
        <v>19</v>
      </c>
      <c r="C216" s="32"/>
      <c r="D216" s="150">
        <f t="shared" ref="D216:S220" si="236">D125</f>
        <v>0.84970680432103418</v>
      </c>
      <c r="E216" s="150">
        <f t="shared" si="236"/>
        <v>0.85748099894569052</v>
      </c>
      <c r="F216" s="150">
        <f t="shared" si="236"/>
        <v>0.86321070873554751</v>
      </c>
      <c r="G216" s="150">
        <f t="shared" si="236"/>
        <v>0.86866633614614763</v>
      </c>
      <c r="H216" s="150">
        <f t="shared" si="236"/>
        <v>0.87382986072567037</v>
      </c>
      <c r="I216" s="150">
        <f t="shared" si="236"/>
        <v>0.87869626715819582</v>
      </c>
      <c r="J216" s="150">
        <f t="shared" si="236"/>
        <v>0.8833445569514442</v>
      </c>
      <c r="K216" s="150">
        <f t="shared" si="236"/>
        <v>0.88863917936779036</v>
      </c>
      <c r="L216" s="150">
        <f t="shared" si="236"/>
        <v>0.89327473167579574</v>
      </c>
      <c r="M216" s="150">
        <f t="shared" si="236"/>
        <v>0.89749296365531217</v>
      </c>
      <c r="N216" s="150">
        <f t="shared" si="236"/>
        <v>0.90174833817825795</v>
      </c>
      <c r="O216" s="150">
        <f t="shared" si="236"/>
        <v>0.90620360332884298</v>
      </c>
      <c r="P216" s="150">
        <f t="shared" si="236"/>
        <v>0.90993082502759171</v>
      </c>
      <c r="Q216" s="150">
        <f t="shared" si="236"/>
        <v>0.91355155440427094</v>
      </c>
      <c r="R216" s="150">
        <f t="shared" si="236"/>
        <v>0.91682929064421426</v>
      </c>
      <c r="S216" s="150">
        <f t="shared" si="236"/>
        <v>0.92135462932862466</v>
      </c>
      <c r="T216" s="150">
        <f t="shared" si="235"/>
        <v>0.9242708333661358</v>
      </c>
      <c r="U216" s="150">
        <f t="shared" si="235"/>
        <v>0.92817161036904872</v>
      </c>
      <c r="V216" s="150">
        <f t="shared" si="235"/>
        <v>0.93167001604714217</v>
      </c>
      <c r="W216" s="150">
        <f t="shared" si="235"/>
        <v>0.93522607913194045</v>
      </c>
      <c r="X216" s="150">
        <f t="shared" si="235"/>
        <v>0.93850471790583001</v>
      </c>
      <c r="Y216" s="150">
        <v>0.94179498405822526</v>
      </c>
      <c r="Z216" s="150">
        <v>0.94421457221342131</v>
      </c>
      <c r="AA216" s="150">
        <v>0.94665406818118336</v>
      </c>
      <c r="AB216" s="150">
        <v>0.94865843744318012</v>
      </c>
      <c r="AC216" s="150">
        <v>0.95067070386235164</v>
      </c>
      <c r="AD216" s="150">
        <v>0.9524081088322266</v>
      </c>
      <c r="AE216" s="150">
        <v>0.95422566846843904</v>
      </c>
      <c r="AF216" s="150">
        <v>0.95567761357226366</v>
      </c>
      <c r="AG216" s="150">
        <v>0.95697886426631318</v>
      </c>
      <c r="AH216" s="150">
        <v>0.95822381965743675</v>
      </c>
      <c r="AI216" s="150">
        <v>0.95932500488441264</v>
      </c>
      <c r="AJ216" s="150">
        <v>0.96042797427153359</v>
      </c>
      <c r="AK216" s="150">
        <v>0.96159600726404482</v>
      </c>
      <c r="AL216" s="150">
        <v>0.96265286228919056</v>
      </c>
      <c r="AM216" s="150">
        <v>0.96360916461264901</v>
      </c>
      <c r="AN216" s="150">
        <v>0.96457663858226284</v>
      </c>
      <c r="AO216" s="150">
        <v>0.96554363388285325</v>
      </c>
      <c r="AP216" s="150">
        <v>0.96639492061038079</v>
      </c>
      <c r="AQ216" s="150">
        <v>0.96729747128276822</v>
      </c>
      <c r="AR216" s="150">
        <v>0.96807591555351713</v>
      </c>
      <c r="AS216" s="150">
        <v>0.96902548182055959</v>
      </c>
      <c r="AT216" s="150">
        <v>0.96973901807276819</v>
      </c>
      <c r="AU216" s="150">
        <v>0.97097087881500244</v>
      </c>
      <c r="AV216" s="150">
        <v>0.97213705524087413</v>
      </c>
      <c r="AW216" s="150">
        <v>0.97341630533133539</v>
      </c>
      <c r="AX216" s="150">
        <v>0.97473630511274034</v>
      </c>
      <c r="AY216" s="150">
        <v>0.97611331184578798</v>
      </c>
      <c r="AZ216" s="150">
        <v>0.97727462396865827</v>
      </c>
      <c r="BA216" s="150">
        <v>0.97849268448764815</v>
      </c>
      <c r="BB216" s="150">
        <v>0.97952601512960613</v>
      </c>
      <c r="BC216" s="150">
        <v>0.98060207148943013</v>
      </c>
      <c r="BD216" s="150">
        <v>0.98153709760260244</v>
      </c>
      <c r="BE216" s="150">
        <v>0.98245082339776368</v>
      </c>
      <c r="BF216" s="150">
        <v>0.98318970805050732</v>
      </c>
      <c r="BG216" s="150">
        <v>0.98382166910969038</v>
      </c>
      <c r="BH216" s="150">
        <v>0.98441320678195188</v>
      </c>
      <c r="BI216" s="150">
        <v>0.9849276434639207</v>
      </c>
      <c r="BJ216" s="150">
        <v>0.98541779345855551</v>
      </c>
      <c r="BK216" s="150">
        <v>0.98588211276708759</v>
      </c>
      <c r="BL216" s="150">
        <v>0.98626370538062558</v>
      </c>
    </row>
    <row r="217" spans="1:66" ht="15" outlineLevel="1" x14ac:dyDescent="0.35">
      <c r="A217" s="11"/>
      <c r="B217" s="30" t="s">
        <v>20</v>
      </c>
      <c r="C217" s="32"/>
      <c r="D217" s="150">
        <f t="shared" si="236"/>
        <v>0.69260987726014211</v>
      </c>
      <c r="E217" s="150">
        <f t="shared" si="235"/>
        <v>0.69601134351770266</v>
      </c>
      <c r="F217" s="150">
        <f t="shared" si="235"/>
        <v>0.70018918326767454</v>
      </c>
      <c r="G217" s="150">
        <f t="shared" si="235"/>
        <v>0.70606077220809238</v>
      </c>
      <c r="H217" s="150">
        <f t="shared" si="235"/>
        <v>0.71281800529474848</v>
      </c>
      <c r="I217" s="150">
        <f t="shared" si="235"/>
        <v>0.71711334203372701</v>
      </c>
      <c r="J217" s="150">
        <f t="shared" si="235"/>
        <v>0.72121850801126541</v>
      </c>
      <c r="K217" s="150">
        <f t="shared" si="235"/>
        <v>0.72700337053594388</v>
      </c>
      <c r="L217" s="150">
        <f t="shared" si="235"/>
        <v>0.73181677227630781</v>
      </c>
      <c r="M217" s="150">
        <f t="shared" si="235"/>
        <v>0.73603468583615295</v>
      </c>
      <c r="N217" s="150">
        <f t="shared" si="235"/>
        <v>0.74036721955593776</v>
      </c>
      <c r="O217" s="150">
        <f t="shared" si="235"/>
        <v>0.74469513087788208</v>
      </c>
      <c r="P217" s="150">
        <f t="shared" si="235"/>
        <v>0.75049915105492471</v>
      </c>
      <c r="Q217" s="150">
        <f t="shared" si="235"/>
        <v>0.75699822795409966</v>
      </c>
      <c r="R217" s="150">
        <f t="shared" si="235"/>
        <v>0.76163879042638882</v>
      </c>
      <c r="S217" s="150">
        <f t="shared" si="235"/>
        <v>0.76500638250407427</v>
      </c>
      <c r="T217" s="150">
        <f t="shared" si="235"/>
        <v>0.76912968488943068</v>
      </c>
      <c r="U217" s="150">
        <f t="shared" si="235"/>
        <v>0.77164030408201612</v>
      </c>
      <c r="V217" s="150">
        <f t="shared" si="235"/>
        <v>0.77396215274416824</v>
      </c>
      <c r="W217" s="150">
        <f t="shared" si="235"/>
        <v>0.77631176237040478</v>
      </c>
      <c r="X217" s="150">
        <f t="shared" si="235"/>
        <v>0.77887060739907354</v>
      </c>
      <c r="Y217" s="150">
        <v>0.78155226121889132</v>
      </c>
      <c r="Z217" s="150">
        <v>0.78377273232246991</v>
      </c>
      <c r="AA217" s="150">
        <v>0.78587917390253015</v>
      </c>
      <c r="AB217" s="150">
        <v>0.78782265744557178</v>
      </c>
      <c r="AC217" s="150">
        <v>0.78997118422584778</v>
      </c>
      <c r="AD217" s="150">
        <v>0.79188295002445586</v>
      </c>
      <c r="AE217" s="150">
        <v>0.79362299631985922</v>
      </c>
      <c r="AF217" s="150">
        <v>0.79552098795326598</v>
      </c>
      <c r="AG217" s="150">
        <v>0.79769542121479931</v>
      </c>
      <c r="AH217" s="150">
        <v>0.80031239184783531</v>
      </c>
      <c r="AI217" s="150">
        <v>0.80236288771128506</v>
      </c>
      <c r="AJ217" s="150">
        <v>0.80439322227219456</v>
      </c>
      <c r="AK217" s="150">
        <v>0.8067894911734167</v>
      </c>
      <c r="AL217" s="150">
        <v>0.80892947114875424</v>
      </c>
      <c r="AM217" s="150">
        <v>0.81087093371169872</v>
      </c>
      <c r="AN217" s="150">
        <v>0.81289205877268833</v>
      </c>
      <c r="AO217" s="150">
        <v>0.81491265401419444</v>
      </c>
      <c r="AP217" s="150">
        <v>0.81698052595725368</v>
      </c>
      <c r="AQ217" s="150">
        <v>0.81937556127599742</v>
      </c>
      <c r="AR217" s="150">
        <v>0.82122735925834267</v>
      </c>
      <c r="AS217" s="150">
        <v>0.82304015645309625</v>
      </c>
      <c r="AT217" s="150">
        <v>0.82473731641388326</v>
      </c>
      <c r="AU217" s="150">
        <v>0.82676773470096143</v>
      </c>
      <c r="AV217" s="150">
        <v>0.82852325821282635</v>
      </c>
      <c r="AW217" s="150">
        <v>0.83024042097929918</v>
      </c>
      <c r="AX217" s="150">
        <v>0.83205955987699487</v>
      </c>
      <c r="AY217" s="150">
        <v>0.83365070924710793</v>
      </c>
      <c r="AZ217" s="150">
        <v>0.83505155465410741</v>
      </c>
      <c r="BA217" s="150">
        <v>0.83631352106169554</v>
      </c>
      <c r="BB217" s="150">
        <v>0.83735059204587847</v>
      </c>
      <c r="BC217" s="150">
        <v>0.83838200019850351</v>
      </c>
      <c r="BD217" s="150">
        <v>0.83919087529076797</v>
      </c>
      <c r="BE217" s="150">
        <v>0.83982168627954756</v>
      </c>
      <c r="BF217" s="150">
        <v>0.84034490081474744</v>
      </c>
      <c r="BG217" s="150">
        <v>0.84078029766123485</v>
      </c>
      <c r="BH217" s="150">
        <v>0.841156528329429</v>
      </c>
      <c r="BI217" s="150">
        <v>0.84137330790474707</v>
      </c>
      <c r="BJ217" s="150">
        <v>0.84151837126992024</v>
      </c>
      <c r="BK217" s="150">
        <v>0.84160128425962666</v>
      </c>
      <c r="BL217" s="150">
        <v>0.84158795999617542</v>
      </c>
    </row>
    <row r="218" spans="1:66" ht="15" outlineLevel="1" x14ac:dyDescent="0.35">
      <c r="A218" s="11"/>
      <c r="B218" s="30" t="s">
        <v>21</v>
      </c>
      <c r="C218" s="32"/>
      <c r="D218" s="150">
        <f t="shared" si="236"/>
        <v>2.6018780159149091</v>
      </c>
      <c r="E218" s="150">
        <f t="shared" si="235"/>
        <v>2.6224492589995454</v>
      </c>
      <c r="F218" s="150">
        <f t="shared" si="235"/>
        <v>2.6472687128437102</v>
      </c>
      <c r="G218" s="150">
        <f t="shared" si="235"/>
        <v>2.6748099496252622</v>
      </c>
      <c r="H218" s="150">
        <f t="shared" si="235"/>
        <v>2.7050085480487716</v>
      </c>
      <c r="I218" s="150">
        <f t="shared" si="235"/>
        <v>2.7394148806800094</v>
      </c>
      <c r="J218" s="150">
        <f t="shared" si="235"/>
        <v>2.7765249301226032</v>
      </c>
      <c r="K218" s="150">
        <f t="shared" si="235"/>
        <v>2.8171992397446619</v>
      </c>
      <c r="L218" s="150">
        <f t="shared" si="235"/>
        <v>2.854612692685826</v>
      </c>
      <c r="M218" s="150">
        <f t="shared" si="235"/>
        <v>2.8871883424889799</v>
      </c>
      <c r="N218" s="150">
        <f t="shared" si="235"/>
        <v>2.9206640201610368</v>
      </c>
      <c r="O218" s="150">
        <f t="shared" si="235"/>
        <v>2.955297867346439</v>
      </c>
      <c r="P218" s="150">
        <f t="shared" si="235"/>
        <v>2.9883891940790055</v>
      </c>
      <c r="Q218" s="150">
        <f t="shared" si="235"/>
        <v>3.0219191295199108</v>
      </c>
      <c r="R218" s="150">
        <f t="shared" si="235"/>
        <v>3.053052241261756</v>
      </c>
      <c r="S218" s="150">
        <f t="shared" si="235"/>
        <v>3.0806571258372459</v>
      </c>
      <c r="T218" s="150">
        <f t="shared" si="235"/>
        <v>3.1059350296012416</v>
      </c>
      <c r="U218" s="150">
        <f t="shared" si="235"/>
        <v>3.1292305284163939</v>
      </c>
      <c r="V218" s="150">
        <f t="shared" si="235"/>
        <v>3.1477595014329256</v>
      </c>
      <c r="W218" s="150">
        <f t="shared" si="235"/>
        <v>3.1683102934246432</v>
      </c>
      <c r="X218" s="150">
        <f t="shared" si="235"/>
        <v>3.1892742927617705</v>
      </c>
      <c r="Y218" s="150">
        <v>3.2105229926872938</v>
      </c>
      <c r="Z218" s="150">
        <v>3.2283544286525343</v>
      </c>
      <c r="AA218" s="150">
        <v>3.2472376655255775</v>
      </c>
      <c r="AB218" s="150">
        <v>3.2663019209918018</v>
      </c>
      <c r="AC218" s="150">
        <v>3.2840177034369589</v>
      </c>
      <c r="AD218" s="150">
        <v>3.3006260578408666</v>
      </c>
      <c r="AE218" s="150">
        <v>3.3169383184567711</v>
      </c>
      <c r="AF218" s="150">
        <v>3.3339312642883905</v>
      </c>
      <c r="AG218" s="150">
        <v>3.3511617006852323</v>
      </c>
      <c r="AH218" s="150">
        <v>3.3696023603122076</v>
      </c>
      <c r="AI218" s="150">
        <v>3.3889787538673453</v>
      </c>
      <c r="AJ218" s="150">
        <v>3.4095442146893604</v>
      </c>
      <c r="AK218" s="150">
        <v>3.4320589882424768</v>
      </c>
      <c r="AL218" s="150">
        <v>3.454286490827196</v>
      </c>
      <c r="AM218" s="150">
        <v>3.4756788274306931</v>
      </c>
      <c r="AN218" s="150">
        <v>3.4989548622052298</v>
      </c>
      <c r="AO218" s="150">
        <v>3.5240316107676408</v>
      </c>
      <c r="AP218" s="150">
        <v>3.5483289685362158</v>
      </c>
      <c r="AQ218" s="150">
        <v>3.5766091372164097</v>
      </c>
      <c r="AR218" s="150">
        <v>3.6030032300010175</v>
      </c>
      <c r="AS218" s="150">
        <v>3.6309531154125025</v>
      </c>
      <c r="AT218" s="150">
        <v>3.6569393032232065</v>
      </c>
      <c r="AU218" s="150">
        <v>3.6836135608336633</v>
      </c>
      <c r="AV218" s="150">
        <v>3.7071888990231323</v>
      </c>
      <c r="AW218" s="150">
        <v>3.731914137708944</v>
      </c>
      <c r="AX218" s="150">
        <v>3.7571182711903366</v>
      </c>
      <c r="AY218" s="150">
        <v>3.7817831387773384</v>
      </c>
      <c r="AZ218" s="150">
        <v>3.805921546110381</v>
      </c>
      <c r="BA218" s="150">
        <v>3.8307395770888242</v>
      </c>
      <c r="BB218" s="150">
        <v>3.8545767256679944</v>
      </c>
      <c r="BC218" s="150">
        <v>3.8786130115733601</v>
      </c>
      <c r="BD218" s="150">
        <v>3.901975482530792</v>
      </c>
      <c r="BE218" s="150">
        <v>3.924981232243367</v>
      </c>
      <c r="BF218" s="150">
        <v>3.9478066193310322</v>
      </c>
      <c r="BG218" s="150">
        <v>3.9706139828657729</v>
      </c>
      <c r="BH218" s="150">
        <v>3.994373873468454</v>
      </c>
      <c r="BI218" s="150">
        <v>4.0179459990753674</v>
      </c>
      <c r="BJ218" s="150">
        <v>4.0419465584821364</v>
      </c>
      <c r="BK218" s="150">
        <v>4.0671243382650726</v>
      </c>
      <c r="BL218" s="150">
        <v>4.0905922874823881</v>
      </c>
      <c r="BN218" s="17"/>
    </row>
    <row r="219" spans="1:66" ht="15.6" outlineLevel="1" thickBot="1" x14ac:dyDescent="0.4">
      <c r="A219" s="11"/>
      <c r="B219" s="30" t="s">
        <v>22</v>
      </c>
      <c r="C219" s="32"/>
      <c r="D219" s="150">
        <f t="shared" si="236"/>
        <v>0.90620121094448702</v>
      </c>
      <c r="E219" s="150">
        <f t="shared" si="235"/>
        <v>0.90733559137208963</v>
      </c>
      <c r="F219" s="150">
        <f t="shared" si="235"/>
        <v>0.90853308908816111</v>
      </c>
      <c r="G219" s="150">
        <f t="shared" si="235"/>
        <v>0.90941608606159507</v>
      </c>
      <c r="H219" s="150">
        <f t="shared" si="235"/>
        <v>0.91184521118828643</v>
      </c>
      <c r="I219" s="150">
        <f t="shared" si="235"/>
        <v>0.91347755691042309</v>
      </c>
      <c r="J219" s="150">
        <f t="shared" si="235"/>
        <v>0.91463564872772063</v>
      </c>
      <c r="K219" s="150">
        <f t="shared" si="235"/>
        <v>0.91581547077911385</v>
      </c>
      <c r="L219" s="150">
        <f t="shared" si="235"/>
        <v>0.91710911743903822</v>
      </c>
      <c r="M219" s="150">
        <f t="shared" si="235"/>
        <v>0.91980440598920032</v>
      </c>
      <c r="N219" s="150">
        <f t="shared" si="235"/>
        <v>0.92138042371934092</v>
      </c>
      <c r="O219" s="150">
        <f t="shared" si="235"/>
        <v>0.9225974212520508</v>
      </c>
      <c r="P219" s="150">
        <f t="shared" si="235"/>
        <v>0.92363519708689779</v>
      </c>
      <c r="Q219" s="150">
        <f t="shared" si="235"/>
        <v>0.92489222439151486</v>
      </c>
      <c r="R219" s="150">
        <f t="shared" si="235"/>
        <v>0.92618498379689562</v>
      </c>
      <c r="S219" s="150">
        <f t="shared" si="235"/>
        <v>0.9274788819370321</v>
      </c>
      <c r="T219" s="150">
        <f t="shared" si="235"/>
        <v>0.92841267002530614</v>
      </c>
      <c r="U219" s="150">
        <f t="shared" si="235"/>
        <v>0.93028425398073633</v>
      </c>
      <c r="V219" s="150">
        <f t="shared" si="235"/>
        <v>0.93197418972842971</v>
      </c>
      <c r="W219" s="150">
        <f t="shared" si="235"/>
        <v>0.9336746114401564</v>
      </c>
      <c r="X219" s="150">
        <f t="shared" si="235"/>
        <v>0.93545047205610055</v>
      </c>
      <c r="Y219" s="150">
        <v>0.9368908927224151</v>
      </c>
      <c r="Z219" s="150">
        <v>0.93805249855268913</v>
      </c>
      <c r="AA219" s="150">
        <v>0.93928706263247075</v>
      </c>
      <c r="AB219" s="150">
        <v>0.94028907592353961</v>
      </c>
      <c r="AC219" s="150">
        <v>0.94121736550632951</v>
      </c>
      <c r="AD219" s="150">
        <v>0.94202589354155575</v>
      </c>
      <c r="AE219" s="150">
        <v>0.94277888258486409</v>
      </c>
      <c r="AF219" s="150">
        <v>0.94345996526311482</v>
      </c>
      <c r="AG219" s="150">
        <v>0.94393565072215024</v>
      </c>
      <c r="AH219" s="150">
        <v>0.94485011275369601</v>
      </c>
      <c r="AI219" s="150">
        <v>0.94547332828476438</v>
      </c>
      <c r="AJ219" s="150">
        <v>0.94592811014760603</v>
      </c>
      <c r="AK219" s="150">
        <v>0.94633465181574217</v>
      </c>
      <c r="AL219" s="150">
        <v>0.94670984812631831</v>
      </c>
      <c r="AM219" s="150">
        <v>0.94723742373379816</v>
      </c>
      <c r="AN219" s="150">
        <v>0.94755552232429052</v>
      </c>
      <c r="AO219" s="150">
        <v>0.94783821673483726</v>
      </c>
      <c r="AP219" s="150">
        <v>0.94810150591359921</v>
      </c>
      <c r="AQ219" s="150">
        <v>0.94844028628249866</v>
      </c>
      <c r="AR219" s="150">
        <v>0.94880626324563733</v>
      </c>
      <c r="AS219" s="150">
        <v>0.94915611385550702</v>
      </c>
      <c r="AT219" s="150">
        <v>0.94939646017699175</v>
      </c>
      <c r="AU219" s="150">
        <v>0.94970815625215033</v>
      </c>
      <c r="AV219" s="150">
        <v>0.94989953300291741</v>
      </c>
      <c r="AW219" s="150">
        <v>0.95000000000000107</v>
      </c>
      <c r="AX219" s="150">
        <v>0.95000000000000084</v>
      </c>
      <c r="AY219" s="150">
        <v>0.95000000000000151</v>
      </c>
      <c r="AZ219" s="150">
        <v>0.95000000000000151</v>
      </c>
      <c r="BA219" s="150">
        <v>0.95000000000000173</v>
      </c>
      <c r="BB219" s="150">
        <v>0.95000000000000184</v>
      </c>
      <c r="BC219" s="150">
        <v>0.95000000000000195</v>
      </c>
      <c r="BD219" s="150">
        <v>0.95000000000000207</v>
      </c>
      <c r="BE219" s="150">
        <v>0.9500000000000024</v>
      </c>
      <c r="BF219" s="150">
        <v>0.9500000000000024</v>
      </c>
      <c r="BG219" s="150">
        <v>0.95000000000000251</v>
      </c>
      <c r="BH219" s="150">
        <v>0.95000000000000207</v>
      </c>
      <c r="BI219" s="150">
        <v>0.95000000000000229</v>
      </c>
      <c r="BJ219" s="150">
        <v>0.95000000000000251</v>
      </c>
      <c r="BK219" s="150">
        <v>0.95000000000000251</v>
      </c>
      <c r="BL219" s="150">
        <v>0.95000000000000273</v>
      </c>
    </row>
    <row r="220" spans="1:66" ht="18" outlineLevel="1" thickBot="1" x14ac:dyDescent="0.4">
      <c r="A220" s="11"/>
      <c r="B220" s="38" t="s">
        <v>152</v>
      </c>
      <c r="C220" s="39"/>
      <c r="D220" s="153">
        <f t="shared" si="236"/>
        <v>0.79304273101376033</v>
      </c>
      <c r="E220" s="153">
        <f t="shared" si="235"/>
        <v>0.80033829059211326</v>
      </c>
      <c r="F220" s="153">
        <f t="shared" si="235"/>
        <v>0.80694943507768868</v>
      </c>
      <c r="G220" s="153">
        <f t="shared" si="235"/>
        <v>0.81318374481097599</v>
      </c>
      <c r="H220" s="153">
        <f t="shared" si="235"/>
        <v>0.81962155455508034</v>
      </c>
      <c r="I220" s="153">
        <f t="shared" si="235"/>
        <v>0.82579882676663185</v>
      </c>
      <c r="J220" s="153">
        <f t="shared" si="235"/>
        <v>0.83222724442053109</v>
      </c>
      <c r="K220" s="153">
        <f t="shared" si="235"/>
        <v>0.83866756116264229</v>
      </c>
      <c r="L220" s="153">
        <f t="shared" si="235"/>
        <v>0.84469783226011041</v>
      </c>
      <c r="M220" s="153">
        <f t="shared" si="235"/>
        <v>0.85047627815251514</v>
      </c>
      <c r="N220" s="153">
        <f t="shared" si="235"/>
        <v>0.85647400425966935</v>
      </c>
      <c r="O220" s="153">
        <f t="shared" si="235"/>
        <v>0.86293960650772672</v>
      </c>
      <c r="P220" s="153">
        <f t="shared" si="235"/>
        <v>0.86876130485090708</v>
      </c>
      <c r="Q220" s="153">
        <f t="shared" si="235"/>
        <v>0.87552885915360767</v>
      </c>
      <c r="R220" s="153">
        <f t="shared" si="235"/>
        <v>0.88137812716349695</v>
      </c>
      <c r="S220" s="153">
        <f t="shared" si="235"/>
        <v>0.88774233995373264</v>
      </c>
      <c r="T220" s="153">
        <f t="shared" si="235"/>
        <v>0.89286235157507587</v>
      </c>
      <c r="U220" s="153">
        <f t="shared" si="235"/>
        <v>0.89757096471253917</v>
      </c>
      <c r="V220" s="153">
        <f t="shared" si="235"/>
        <v>0.90172560945933833</v>
      </c>
      <c r="W220" s="153">
        <f t="shared" si="235"/>
        <v>0.90581805969482643</v>
      </c>
      <c r="X220" s="153">
        <f t="shared" si="235"/>
        <v>0.90991244374905644</v>
      </c>
      <c r="Y220" s="153">
        <v>0.9135675326056194</v>
      </c>
      <c r="Z220" s="153">
        <v>0.91700937055760579</v>
      </c>
      <c r="AA220" s="153">
        <v>0.92056209823772384</v>
      </c>
      <c r="AB220" s="153">
        <v>0.92377373985785238</v>
      </c>
      <c r="AC220" s="153">
        <v>0.92722034841546019</v>
      </c>
      <c r="AD220" s="153">
        <v>0.9303395212773673</v>
      </c>
      <c r="AE220" s="153">
        <v>0.93325276265565382</v>
      </c>
      <c r="AF220" s="153">
        <v>0.93582834798420611</v>
      </c>
      <c r="AG220" s="153">
        <v>0.93818774044055175</v>
      </c>
      <c r="AH220" s="153">
        <v>0.94054101293710834</v>
      </c>
      <c r="AI220" s="153">
        <v>0.94263142864974081</v>
      </c>
      <c r="AJ220" s="153">
        <v>0.94465184803528301</v>
      </c>
      <c r="AK220" s="153">
        <v>0.9468089732618955</v>
      </c>
      <c r="AL220" s="153">
        <v>0.94856413693371411</v>
      </c>
      <c r="AM220" s="153">
        <v>0.95017681631149931</v>
      </c>
      <c r="AN220" s="153">
        <v>0.95176394589965641</v>
      </c>
      <c r="AO220" s="153">
        <v>0.95339537399286933</v>
      </c>
      <c r="AP220" s="153">
        <v>0.9548645246476547</v>
      </c>
      <c r="AQ220" s="153">
        <v>0.95658095821176992</v>
      </c>
      <c r="AR220" s="153">
        <v>0.95798407891747617</v>
      </c>
      <c r="AS220" s="153">
        <v>0.95946485995076447</v>
      </c>
      <c r="AT220" s="153">
        <v>0.96076049839942324</v>
      </c>
      <c r="AU220" s="153">
        <v>0.96242170030094787</v>
      </c>
      <c r="AV220" s="153">
        <v>0.96396856142152954</v>
      </c>
      <c r="AW220" s="153">
        <v>0.96557080216033575</v>
      </c>
      <c r="AX220" s="153">
        <v>0.96725165759759379</v>
      </c>
      <c r="AY220" s="153">
        <v>0.96886513292606569</v>
      </c>
      <c r="AZ220" s="153">
        <v>0.97036117027874735</v>
      </c>
      <c r="BA220" s="153">
        <v>0.97191836332670745</v>
      </c>
      <c r="BB220" s="153">
        <v>0.97331476164741149</v>
      </c>
      <c r="BC220" s="153">
        <v>0.97482171838930332</v>
      </c>
      <c r="BD220" s="153">
        <v>0.97609711543297617</v>
      </c>
      <c r="BE220" s="153">
        <v>0.977281094690574</v>
      </c>
      <c r="BF220" s="153">
        <v>0.97832299978268888</v>
      </c>
      <c r="BG220" s="153">
        <v>0.97925896505429189</v>
      </c>
      <c r="BH220" s="153">
        <v>0.98018017649805966</v>
      </c>
      <c r="BI220" s="153">
        <v>0.9809616436359313</v>
      </c>
      <c r="BJ220" s="153">
        <v>0.98170193463763566</v>
      </c>
      <c r="BK220" s="153">
        <v>0.98247712105753227</v>
      </c>
      <c r="BL220" s="153">
        <v>0.98307866912559538</v>
      </c>
    </row>
    <row r="221" spans="1:66" outlineLevel="1" x14ac:dyDescent="0.3">
      <c r="B221" s="8" t="s">
        <v>23</v>
      </c>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c r="AJ221" s="8"/>
      <c r="AK221" s="8"/>
      <c r="AL221" s="8"/>
      <c r="AM221" s="8"/>
      <c r="AN221" s="8"/>
      <c r="AO221" s="8"/>
      <c r="AP221" s="8"/>
      <c r="AQ221" s="8"/>
      <c r="AR221" s="8"/>
      <c r="AS221" s="8"/>
      <c r="AT221" s="8"/>
      <c r="AU221" s="8"/>
      <c r="AV221" s="8"/>
      <c r="AW221" s="8"/>
      <c r="AX221" s="8"/>
      <c r="AY221" s="8"/>
      <c r="AZ221" s="8"/>
      <c r="BA221" s="8"/>
      <c r="BB221" s="8"/>
      <c r="BC221" s="8"/>
      <c r="BD221" s="8"/>
      <c r="BE221" s="8"/>
      <c r="BF221" s="8"/>
      <c r="BG221" s="8"/>
      <c r="BH221" s="8"/>
      <c r="BI221" s="8"/>
      <c r="BJ221" s="8"/>
      <c r="BK221" s="8"/>
      <c r="BL221" s="8"/>
    </row>
    <row r="222" spans="1:66" outlineLevel="1" x14ac:dyDescent="0.3"/>
  </sheetData>
  <hyperlinks>
    <hyperlink ref="A1" location="Inhaltsverzeichnis!A4" display="zurück" xr:uid="{00000000-0004-0000-0300-000000000000}"/>
    <hyperlink ref="B24" location="'01 Haushalte &amp; Bestand'!A4" display="zurück" xr:uid="{00000000-0004-0000-0300-000001000000}"/>
    <hyperlink ref="B38" location="'01 Haushalte &amp; Bestand'!A4" display="zurück" xr:uid="{00000000-0004-0000-0300-000002000000}"/>
    <hyperlink ref="B50" location="'01 Haushalte &amp; Bestand'!A4" display="zurück" xr:uid="{00000000-0004-0000-0300-000003000000}"/>
    <hyperlink ref="B62" location="'01 Haushalte &amp; Bestand'!A4" display="zurück" xr:uid="{00000000-0004-0000-0300-000004000000}"/>
    <hyperlink ref="B93" location="'01 Haushalte &amp; Bestand'!A4" display="zurück" xr:uid="{00000000-0004-0000-0300-000005000000}"/>
    <hyperlink ref="B105" location="'01 Haushalte &amp; Bestand'!A4" display="zurück" xr:uid="{00000000-0004-0000-0300-000006000000}"/>
    <hyperlink ref="B120" location="'01 Haushalte &amp; Bestand'!A4" display="zurück" xr:uid="{00000000-0004-0000-0300-000007000000}"/>
    <hyperlink ref="B137" location="'01 Haushalte &amp; Bestand'!A4" display="zurück" xr:uid="{00000000-0004-0000-0300-000008000000}"/>
    <hyperlink ref="B154" location="'01 Haushalte &amp; Bestand'!A4" display="zurück" xr:uid="{00000000-0004-0000-0300-000009000000}"/>
    <hyperlink ref="B171" location="'01 Haushalte &amp; Bestand'!A4" display="zurück" xr:uid="{00000000-0004-0000-0300-00000A000000}"/>
    <hyperlink ref="B187" location="'01 Haushalte &amp; Bestand'!A4" display="zurück" xr:uid="{00000000-0004-0000-0300-00000B000000}"/>
    <hyperlink ref="B199" location="'01 Haushalte &amp; Bestand'!A4" display="zurück" xr:uid="{00000000-0004-0000-0300-00000C000000}"/>
    <hyperlink ref="B211" location="'01 Haushalte &amp; Bestand'!A4" display="zurück" xr:uid="{00000000-0004-0000-0300-00000D000000}"/>
    <hyperlink ref="B7" location="=$B$25" display="=$B$25" xr:uid="{00000000-0004-0000-0300-00000E000000}"/>
    <hyperlink ref="B8" location="=$B$39" display="=$B$39" xr:uid="{00000000-0004-0000-0300-00000F000000}"/>
    <hyperlink ref="B9" location="=$B$51" display="=$B$51" xr:uid="{00000000-0004-0000-0300-000010000000}"/>
    <hyperlink ref="B10" location="=$B$63" display="=$B$63" xr:uid="{00000000-0004-0000-0300-000011000000}"/>
    <hyperlink ref="B11" location="=$B$77" display="=$B$77" xr:uid="{00000000-0004-0000-0300-000012000000}"/>
    <hyperlink ref="B12" location="=$B$89" display="=$B$89" xr:uid="{00000000-0004-0000-0300-000013000000}"/>
    <hyperlink ref="B13" location="=$B$104" display="=$B$104" xr:uid="{00000000-0004-0000-0300-000014000000}"/>
    <hyperlink ref="B14" location="=$B$121" display="=$B$121" xr:uid="{00000000-0004-0000-0300-000015000000}"/>
    <hyperlink ref="B15" location="=$B$138" display="=$B$138" xr:uid="{00000000-0004-0000-0300-000016000000}"/>
    <hyperlink ref="B16" location="=$B$155" display="=$B$155" xr:uid="{00000000-0004-0000-0300-000017000000}"/>
    <hyperlink ref="B17" location="=$B$171" display="=$B$171" xr:uid="{00000000-0004-0000-0300-000018000000}"/>
    <hyperlink ref="B18" location="=$B$183" display="=$B$183" xr:uid="{00000000-0004-0000-0300-000019000000}"/>
    <hyperlink ref="B19" location="=$B$195" display="=$B$195" xr:uid="{00000000-0004-0000-0300-00001A000000}"/>
    <hyperlink ref="B73" location="'01 Haushalte &amp; Bestand'!A4" display="zurück" xr:uid="{00000000-0004-0000-0300-00001B000000}"/>
  </hyperlinks>
  <pageMargins left="0.7" right="0.7" top="0.78740157499999996" bottom="0.78740157499999996" header="0.3" footer="0.3"/>
  <pageSetup paperSize="9" orientation="portrait" horizontalDpi="1200" verticalDpi="1200"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2"/>
  <dimension ref="A1:BQ442"/>
  <sheetViews>
    <sheetView showGridLines="0" zoomScale="85" zoomScaleNormal="85" workbookViewId="0">
      <selection activeCell="A22" sqref="A22"/>
    </sheetView>
  </sheetViews>
  <sheetFormatPr baseColWidth="10" defaultColWidth="9.36328125" defaultRowHeight="15" outlineLevelRow="1" outlineLevelCol="1" x14ac:dyDescent="0.35"/>
  <cols>
    <col min="1" max="1" width="15.453125" style="26" customWidth="1"/>
    <col min="2" max="2" width="20.81640625" style="25" customWidth="1"/>
    <col min="3" max="3" width="17.453125" style="25" customWidth="1"/>
    <col min="4" max="4" width="7" style="25" customWidth="1"/>
    <col min="5" max="8" width="7" style="25" hidden="1" customWidth="1" outlineLevel="1"/>
    <col min="9" max="9" width="7" style="25" customWidth="1" collapsed="1"/>
    <col min="10" max="13" width="7" style="25" hidden="1" customWidth="1" outlineLevel="1"/>
    <col min="14" max="14" width="7" style="25" customWidth="1" collapsed="1"/>
    <col min="15" max="18" width="7" style="25" hidden="1" customWidth="1" outlineLevel="1"/>
    <col min="19" max="19" width="7" style="25" customWidth="1" collapsed="1"/>
    <col min="20" max="23" width="7" style="25" hidden="1" customWidth="1" outlineLevel="1"/>
    <col min="24" max="24" width="7" style="25" customWidth="1" collapsed="1"/>
    <col min="25" max="28" width="7" style="25" hidden="1" customWidth="1" outlineLevel="1"/>
    <col min="29" max="29" width="7" style="25" customWidth="1" collapsed="1"/>
    <col min="30" max="33" width="7" style="25" hidden="1" customWidth="1" outlineLevel="1"/>
    <col min="34" max="34" width="7" style="25" customWidth="1" collapsed="1"/>
    <col min="35" max="38" width="7" style="25" hidden="1" customWidth="1" outlineLevel="1"/>
    <col min="39" max="39" width="7" style="25" customWidth="1" collapsed="1"/>
    <col min="40" max="43" width="7" style="25" hidden="1" customWidth="1" outlineLevel="1"/>
    <col min="44" max="44" width="7" style="25" customWidth="1" collapsed="1"/>
    <col min="45" max="48" width="7" style="25" hidden="1" customWidth="1" outlineLevel="1"/>
    <col min="49" max="49" width="7" style="25" customWidth="1" collapsed="1"/>
    <col min="50" max="53" width="7" style="25" hidden="1" customWidth="1" outlineLevel="1"/>
    <col min="54" max="54" width="7" style="25" customWidth="1" collapsed="1"/>
    <col min="55" max="58" width="7" style="25" hidden="1" customWidth="1" outlineLevel="1" collapsed="1"/>
    <col min="59" max="59" width="7" style="25" customWidth="1" collapsed="1"/>
    <col min="60" max="63" width="7" style="25" hidden="1" customWidth="1" outlineLevel="1" collapsed="1"/>
    <col min="64" max="64" width="7" style="25" customWidth="1" collapsed="1"/>
    <col min="65" max="68" width="9.36328125" style="25"/>
    <col min="69" max="69" width="11.1796875" style="25" bestFit="1" customWidth="1"/>
    <col min="70" max="16384" width="9.36328125" style="25"/>
  </cols>
  <sheetData>
    <row r="1" spans="1:66" x14ac:dyDescent="0.35">
      <c r="A1" s="97" t="s">
        <v>76</v>
      </c>
      <c r="B1" s="1"/>
      <c r="C1" s="1"/>
    </row>
    <row r="2" spans="1:66" s="83" customFormat="1" ht="21.6" x14ac:dyDescent="0.35">
      <c r="A2" s="83" t="s">
        <v>94</v>
      </c>
    </row>
    <row r="3" spans="1:66" customFormat="1" x14ac:dyDescent="0.35"/>
    <row r="4" spans="1:66" s="84" customFormat="1" ht="21.6" x14ac:dyDescent="0.35">
      <c r="A4" s="84" t="s">
        <v>77</v>
      </c>
    </row>
    <row r="5" spans="1:66" s="76" customFormat="1" ht="15" customHeight="1" x14ac:dyDescent="0.35">
      <c r="BN5" s="98"/>
    </row>
    <row r="6" spans="1:66" s="76" customFormat="1" ht="15" customHeight="1" x14ac:dyDescent="0.35">
      <c r="B6" s="106" t="s">
        <v>131</v>
      </c>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8"/>
      <c r="BN6" s="98"/>
    </row>
    <row r="7" spans="1:66" s="76" customFormat="1" ht="15" customHeight="1" x14ac:dyDescent="0.35">
      <c r="B7" s="141" t="str">
        <f>$B$32</f>
        <v>Tabelle 02-01: Entwicklung der Beheizungsstruktur im Gebäudebestand im Szenario ZERO Basis</v>
      </c>
      <c r="C7" s="100"/>
      <c r="D7" s="100"/>
      <c r="E7" s="100"/>
      <c r="F7" s="100"/>
      <c r="G7" s="100"/>
      <c r="H7" s="100"/>
      <c r="I7" s="100"/>
      <c r="J7" s="100"/>
      <c r="K7" s="100"/>
      <c r="L7" s="100"/>
      <c r="M7" s="100"/>
      <c r="N7" s="100"/>
      <c r="O7" s="100"/>
      <c r="P7" s="100"/>
      <c r="Q7" s="100"/>
      <c r="R7" s="100"/>
      <c r="S7" s="100"/>
      <c r="T7" s="100"/>
      <c r="U7" s="100"/>
      <c r="V7" s="100"/>
      <c r="W7" s="100"/>
      <c r="X7" s="100"/>
      <c r="Y7" s="100"/>
      <c r="Z7" s="100"/>
      <c r="AA7" s="100"/>
      <c r="AB7" s="100"/>
      <c r="AC7" s="101"/>
    </row>
    <row r="8" spans="1:66" s="76" customFormat="1" ht="15" customHeight="1" x14ac:dyDescent="0.35">
      <c r="B8" s="142" t="str">
        <f>$B$63</f>
        <v>Tabelle 02-02: Spezifischer Raumwärmeverbrauch im Gebäudebestand im Szenario ZERO Basis</v>
      </c>
      <c r="C8" s="102"/>
      <c r="D8" s="102"/>
      <c r="E8" s="102"/>
      <c r="F8" s="102"/>
      <c r="G8" s="102"/>
      <c r="H8" s="102"/>
      <c r="I8" s="102"/>
      <c r="J8" s="102"/>
      <c r="K8" s="102"/>
      <c r="L8" s="102"/>
      <c r="M8" s="102"/>
      <c r="N8" s="102"/>
      <c r="O8" s="102"/>
      <c r="P8" s="102"/>
      <c r="Q8" s="102"/>
      <c r="R8" s="102"/>
      <c r="S8" s="102"/>
      <c r="T8" s="102"/>
      <c r="U8" s="102"/>
      <c r="V8" s="102"/>
      <c r="W8" s="102"/>
      <c r="X8" s="102"/>
      <c r="Y8" s="102"/>
      <c r="Z8" s="102"/>
      <c r="AA8" s="102"/>
      <c r="AB8" s="102"/>
      <c r="AC8" s="103"/>
    </row>
    <row r="9" spans="1:66" s="76" customFormat="1" ht="15" customHeight="1" x14ac:dyDescent="0.35">
      <c r="B9" s="142" t="str">
        <f>$B$72</f>
        <v>Tabelle 02-03: Entwicklung der Beheizungsstruktur bei Neubauten im Szenario ZERO Basis</v>
      </c>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3"/>
    </row>
    <row r="10" spans="1:66" s="76" customFormat="1" ht="15" customHeight="1" x14ac:dyDescent="0.35">
      <c r="B10" s="142" t="str">
        <f>$B$95</f>
        <v>Tabelle 02-04: Spezifischer Raumwärmeverbrauch bei Neubau und Sanierung im Szenario ZERO Basis</v>
      </c>
      <c r="C10" s="102"/>
      <c r="D10" s="102"/>
      <c r="E10" s="102"/>
      <c r="F10" s="102"/>
      <c r="G10" s="102"/>
      <c r="H10" s="102"/>
      <c r="I10" s="102"/>
      <c r="J10" s="102"/>
      <c r="K10" s="102"/>
      <c r="L10" s="102"/>
      <c r="M10" s="102"/>
      <c r="N10" s="102"/>
      <c r="O10" s="102"/>
      <c r="P10" s="102"/>
      <c r="Q10" s="102"/>
      <c r="R10" s="102"/>
      <c r="S10" s="102"/>
      <c r="T10" s="102"/>
      <c r="U10" s="102"/>
      <c r="V10" s="102"/>
      <c r="W10" s="102"/>
      <c r="X10" s="102"/>
      <c r="Y10" s="102"/>
      <c r="Z10" s="102"/>
      <c r="AA10" s="102"/>
      <c r="AB10" s="102"/>
      <c r="AC10" s="103"/>
    </row>
    <row r="11" spans="1:66" s="76" customFormat="1" ht="15" customHeight="1" x14ac:dyDescent="0.35">
      <c r="B11" s="142" t="str">
        <f>$B$110</f>
        <v>Tabelle 02-05: Entwicklung der Beheizungsstruktur im Gebäudebestand im Szenario ZERO A</v>
      </c>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3"/>
    </row>
    <row r="12" spans="1:66" s="76" customFormat="1" ht="15" customHeight="1" x14ac:dyDescent="0.35">
      <c r="B12" s="142" t="str">
        <f>$B$141</f>
        <v>Tabelle 02-06: Spezifischer Raumwärmeverbrauch im Gebäudebestand im Szenario ZERO A</v>
      </c>
      <c r="C12" s="102"/>
      <c r="D12" s="102"/>
      <c r="E12" s="102"/>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3"/>
    </row>
    <row r="13" spans="1:66" s="76" customFormat="1" ht="15" customHeight="1" x14ac:dyDescent="0.35">
      <c r="B13" s="142" t="str">
        <f>$B$150</f>
        <v>Tabelle 02-07: Entwicklung der Beheizungsstruktur bei Neubauten im Szenario ZERO A</v>
      </c>
      <c r="C13" s="102"/>
      <c r="D13" s="102"/>
      <c r="E13" s="102"/>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3"/>
    </row>
    <row r="14" spans="1:66" s="76" customFormat="1" ht="15" customHeight="1" x14ac:dyDescent="0.35">
      <c r="B14" s="142" t="str">
        <f>$B$173</f>
        <v>Tabelle 02-08: Spezifischer Raumwärmeverbrauch bei Neubau und Sanierung im Szenario ZERO A</v>
      </c>
      <c r="C14" s="102"/>
      <c r="D14" s="102"/>
      <c r="E14" s="102"/>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3"/>
    </row>
    <row r="15" spans="1:66" s="76" customFormat="1" ht="15" customHeight="1" x14ac:dyDescent="0.35">
      <c r="B15" s="142" t="str">
        <f>$B$188</f>
        <v>Tabelle 02-09: Entwicklung der Beheizungsstruktur im Gebäudebestand im Szenario ZERO B</v>
      </c>
      <c r="C15" s="102"/>
      <c r="D15" s="102"/>
      <c r="E15" s="102"/>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3"/>
    </row>
    <row r="16" spans="1:66" s="76" customFormat="1" ht="15" customHeight="1" x14ac:dyDescent="0.35">
      <c r="B16" s="142" t="str">
        <f>$B$219</f>
        <v>Tabelle 02-10: Spezifischer Raumwärmeverbrauch im Gebäudebestand im Szenario ZERO B</v>
      </c>
      <c r="C16" s="102"/>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3"/>
    </row>
    <row r="17" spans="1:66" s="76" customFormat="1" ht="15" customHeight="1" x14ac:dyDescent="0.35">
      <c r="B17" s="142" t="str">
        <f>$B$228</f>
        <v>Tabelle 02-11: Entwicklung der Beheizungsstruktur bei Neubauten im Szenario ZERO B</v>
      </c>
      <c r="C17" s="102"/>
      <c r="D17" s="102"/>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3"/>
    </row>
    <row r="18" spans="1:66" s="76" customFormat="1" ht="15" customHeight="1" x14ac:dyDescent="0.35">
      <c r="B18" s="142" t="str">
        <f>$B$251</f>
        <v>Tabelle 02-12: Spezifischer Raumwärmeverbrauch bei Neubau und Sanierung im Szenario ZERO B</v>
      </c>
      <c r="C18" s="102"/>
      <c r="D18" s="102"/>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3"/>
    </row>
    <row r="19" spans="1:66" s="76" customFormat="1" ht="15" customHeight="1" x14ac:dyDescent="0.35">
      <c r="B19" s="142" t="str">
        <f>$B$266</f>
        <v>Tabelle 02-13: Entwicklung der Beheizungsstruktur im Gebäudebestand im Szenario ZERO C</v>
      </c>
      <c r="C19" s="102"/>
      <c r="D19" s="102"/>
      <c r="E19" s="102"/>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3"/>
    </row>
    <row r="20" spans="1:66" s="76" customFormat="1" ht="15" customHeight="1" x14ac:dyDescent="0.35">
      <c r="B20" s="142" t="str">
        <f>$B$297</f>
        <v>Tabelle 02-14: Spezifischer Raumwärmeverbrauch im Gebäudebestand im Szenario ZERO C</v>
      </c>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3"/>
    </row>
    <row r="21" spans="1:66" s="76" customFormat="1" ht="15" customHeight="1" x14ac:dyDescent="0.35">
      <c r="B21" s="142" t="str">
        <f>$B$306</f>
        <v>Tabelle 02-15: Entwicklung der Beheizungsstruktur bei Neubauten im Szenario ZERO C</v>
      </c>
      <c r="C21" s="102"/>
      <c r="D21" s="102"/>
      <c r="E21" s="102"/>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3"/>
    </row>
    <row r="22" spans="1:66" s="76" customFormat="1" ht="15" customHeight="1" x14ac:dyDescent="0.35">
      <c r="B22" s="142" t="str">
        <f>$B$329</f>
        <v>Tabelle 02-16: Spezifischer Raumwärmeverbrauch bei Neubau und Sanierung im Szenario ZERO C</v>
      </c>
      <c r="C22" s="102"/>
      <c r="D22" s="102"/>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3"/>
    </row>
    <row r="23" spans="1:66" s="76" customFormat="1" ht="15" customHeight="1" x14ac:dyDescent="0.35">
      <c r="B23" s="131" t="str">
        <f>$B$344</f>
        <v>Tabelle 02-17: Entwicklung der Beheizungsstruktur im Gebäudebestand im Szenario Weiter wie bisher</v>
      </c>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3"/>
    </row>
    <row r="24" spans="1:66" s="76" customFormat="1" ht="15" customHeight="1" x14ac:dyDescent="0.35">
      <c r="B24" s="131" t="str">
        <f>$B$375</f>
        <v>Tabelle 02-18: Spezifischer Raumwärmeverbrauch im Gebäudebestand im Szenario Weiter wie bisher</v>
      </c>
      <c r="C24" s="102"/>
      <c r="D24" s="102"/>
      <c r="E24" s="102"/>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103"/>
    </row>
    <row r="25" spans="1:66" s="76" customFormat="1" ht="15" customHeight="1" x14ac:dyDescent="0.35">
      <c r="B25" s="131" t="str">
        <f>$B$384</f>
        <v>Tabelle 02-19: Entwicklung der Beheizungsstruktur bei Neubauten im Szenario Weiter wie bisher</v>
      </c>
      <c r="C25" s="102"/>
      <c r="D25" s="102"/>
      <c r="E25" s="102"/>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3"/>
    </row>
    <row r="26" spans="1:66" s="76" customFormat="1" ht="15" customHeight="1" x14ac:dyDescent="0.35">
      <c r="B26" s="133" t="str">
        <f>$B$407</f>
        <v>Tabelle 02-20: Spezifischer Raumwärmeverbrauch bei Neubau und Sanierung im Szenario Weiter wie bisher</v>
      </c>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5"/>
    </row>
    <row r="27" spans="1:66" s="76" customFormat="1" ht="15" customHeight="1" x14ac:dyDescent="0.35">
      <c r="BN27" s="98"/>
    </row>
    <row r="28" spans="1:66" s="76" customFormat="1" ht="15" customHeight="1" x14ac:dyDescent="0.35">
      <c r="BN28" s="98"/>
    </row>
    <row r="29" spans="1:66" s="12" customFormat="1" ht="18.600000000000001" x14ac:dyDescent="0.35">
      <c r="A29" s="12" t="s">
        <v>24</v>
      </c>
    </row>
    <row r="31" spans="1:66" ht="15.6" outlineLevel="1" thickBot="1" x14ac:dyDescent="0.4">
      <c r="B31" s="99" t="s">
        <v>76</v>
      </c>
    </row>
    <row r="32" spans="1:66" ht="20.399999999999999" outlineLevel="1" x14ac:dyDescent="0.35">
      <c r="B32" s="3" t="s">
        <v>111</v>
      </c>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c r="BA32" s="3"/>
      <c r="BB32" s="3"/>
      <c r="BC32" s="3"/>
      <c r="BD32" s="3"/>
      <c r="BE32" s="3"/>
      <c r="BF32" s="3"/>
      <c r="BG32" s="3"/>
      <c r="BH32" s="3"/>
      <c r="BI32" s="3"/>
      <c r="BJ32" s="3"/>
      <c r="BK32" s="3"/>
      <c r="BL32" s="3"/>
    </row>
    <row r="33" spans="1:68" ht="16.8" outlineLevel="1" thickBot="1" x14ac:dyDescent="0.4">
      <c r="B33" s="4" t="s">
        <v>161</v>
      </c>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row>
    <row r="34" spans="1:68" ht="15.6" outlineLevel="1" thickBot="1" x14ac:dyDescent="0.4">
      <c r="B34" s="27" t="s">
        <v>25</v>
      </c>
      <c r="C34" s="28"/>
      <c r="D34" s="27">
        <v>2000</v>
      </c>
      <c r="E34" s="27">
        <v>2001</v>
      </c>
      <c r="F34" s="27">
        <v>2002</v>
      </c>
      <c r="G34" s="27">
        <v>2003</v>
      </c>
      <c r="H34" s="27">
        <v>2004</v>
      </c>
      <c r="I34" s="27">
        <v>2005</v>
      </c>
      <c r="J34" s="27">
        <v>2006</v>
      </c>
      <c r="K34" s="27">
        <v>2007</v>
      </c>
      <c r="L34" s="27">
        <v>2008</v>
      </c>
      <c r="M34" s="27">
        <v>2009</v>
      </c>
      <c r="N34" s="27">
        <v>2010</v>
      </c>
      <c r="O34" s="27">
        <v>2011</v>
      </c>
      <c r="P34" s="27">
        <v>2012</v>
      </c>
      <c r="Q34" s="27">
        <v>2013</v>
      </c>
      <c r="R34" s="27">
        <v>2014</v>
      </c>
      <c r="S34" s="27">
        <v>2015</v>
      </c>
      <c r="T34" s="27">
        <v>2016</v>
      </c>
      <c r="U34" s="27">
        <v>2017</v>
      </c>
      <c r="V34" s="27">
        <v>2018</v>
      </c>
      <c r="W34" s="27">
        <v>2019</v>
      </c>
      <c r="X34" s="27">
        <v>2020</v>
      </c>
      <c r="Y34" s="27">
        <v>2021</v>
      </c>
      <c r="Z34" s="27">
        <v>2022</v>
      </c>
      <c r="AA34" s="27">
        <v>2023</v>
      </c>
      <c r="AB34" s="27">
        <v>2024</v>
      </c>
      <c r="AC34" s="27">
        <v>2025</v>
      </c>
      <c r="AD34" s="27">
        <v>2026</v>
      </c>
      <c r="AE34" s="27">
        <v>2027</v>
      </c>
      <c r="AF34" s="27">
        <v>2028</v>
      </c>
      <c r="AG34" s="27">
        <v>2029</v>
      </c>
      <c r="AH34" s="27">
        <v>2030</v>
      </c>
      <c r="AI34" s="27">
        <v>2031</v>
      </c>
      <c r="AJ34" s="27">
        <v>2032</v>
      </c>
      <c r="AK34" s="27">
        <v>2033</v>
      </c>
      <c r="AL34" s="27">
        <v>2034</v>
      </c>
      <c r="AM34" s="27">
        <v>2035</v>
      </c>
      <c r="AN34" s="27">
        <v>2036</v>
      </c>
      <c r="AO34" s="27">
        <v>2037</v>
      </c>
      <c r="AP34" s="27">
        <v>2038</v>
      </c>
      <c r="AQ34" s="27">
        <v>2039</v>
      </c>
      <c r="AR34" s="27">
        <v>2040</v>
      </c>
      <c r="AS34" s="27">
        <v>2041</v>
      </c>
      <c r="AT34" s="27">
        <v>2042</v>
      </c>
      <c r="AU34" s="27">
        <v>2043</v>
      </c>
      <c r="AV34" s="27">
        <v>2044</v>
      </c>
      <c r="AW34" s="27">
        <v>2045</v>
      </c>
      <c r="AX34" s="27">
        <v>2046</v>
      </c>
      <c r="AY34" s="27">
        <v>2047</v>
      </c>
      <c r="AZ34" s="27">
        <v>2048</v>
      </c>
      <c r="BA34" s="27">
        <v>2049</v>
      </c>
      <c r="BB34" s="27">
        <v>2050</v>
      </c>
      <c r="BC34" s="27">
        <v>2051</v>
      </c>
      <c r="BD34" s="27">
        <v>2052</v>
      </c>
      <c r="BE34" s="27">
        <v>2053</v>
      </c>
      <c r="BF34" s="27">
        <v>2054</v>
      </c>
      <c r="BG34" s="27">
        <v>2055</v>
      </c>
      <c r="BH34" s="27">
        <v>2056</v>
      </c>
      <c r="BI34" s="27">
        <v>2057</v>
      </c>
      <c r="BJ34" s="27">
        <v>2058</v>
      </c>
      <c r="BK34" s="27">
        <v>2059</v>
      </c>
      <c r="BL34" s="27">
        <v>2060</v>
      </c>
    </row>
    <row r="35" spans="1:68" outlineLevel="1" x14ac:dyDescent="0.35">
      <c r="B35" s="48" t="s">
        <v>11</v>
      </c>
      <c r="C35" s="29"/>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N35" s="1"/>
      <c r="BO35" s="1"/>
      <c r="BP35" s="1"/>
    </row>
    <row r="36" spans="1:68" outlineLevel="1" x14ac:dyDescent="0.35">
      <c r="A36" s="31"/>
      <c r="B36" s="47" t="s">
        <v>26</v>
      </c>
      <c r="C36" s="32"/>
      <c r="D36" s="150">
        <v>0.52973047249011929</v>
      </c>
      <c r="E36" s="150">
        <v>0.52409687834509655</v>
      </c>
      <c r="F36" s="150">
        <v>0.51851622401365682</v>
      </c>
      <c r="G36" s="150">
        <v>0.51230406360695224</v>
      </c>
      <c r="H36" s="150">
        <v>0.50378435675233391</v>
      </c>
      <c r="I36" s="150">
        <v>0.49448734349768259</v>
      </c>
      <c r="J36" s="150">
        <v>0.48503320861007193</v>
      </c>
      <c r="K36" s="150">
        <v>0.47671576132020976</v>
      </c>
      <c r="L36" s="150">
        <v>0.46773402031517541</v>
      </c>
      <c r="M36" s="150">
        <v>0.45858730639959011</v>
      </c>
      <c r="N36" s="150">
        <v>0.44859695513210712</v>
      </c>
      <c r="O36" s="150">
        <v>0.43775046678587809</v>
      </c>
      <c r="P36" s="150">
        <v>0.4267547020853944</v>
      </c>
      <c r="Q36" s="150">
        <v>0.41144369698232525</v>
      </c>
      <c r="R36" s="150">
        <v>0.40040230214967432</v>
      </c>
      <c r="S36" s="150">
        <v>0.38954135515587124</v>
      </c>
      <c r="T36" s="150">
        <v>0.37853748256313907</v>
      </c>
      <c r="U36" s="150">
        <v>0.36508454939854068</v>
      </c>
      <c r="V36" s="150">
        <v>0.35106641436611025</v>
      </c>
      <c r="W36" s="150">
        <v>0.33788252833211507</v>
      </c>
      <c r="X36" s="150">
        <v>0.3225035696059898</v>
      </c>
      <c r="Y36" s="150">
        <v>0.30756740769356128</v>
      </c>
      <c r="Z36" s="150">
        <v>0.29088136494211875</v>
      </c>
      <c r="AA36" s="150">
        <v>0.27403182972338419</v>
      </c>
      <c r="AB36" s="150">
        <v>0.25796185686544448</v>
      </c>
      <c r="AC36" s="150">
        <v>0.2396174744041453</v>
      </c>
      <c r="AD36" s="150">
        <v>0.22260189411723949</v>
      </c>
      <c r="AE36" s="150">
        <v>0.20575071056449606</v>
      </c>
      <c r="AF36" s="150">
        <v>0.19101879810235919</v>
      </c>
      <c r="AG36" s="150">
        <v>0.17703869141834574</v>
      </c>
      <c r="AH36" s="150">
        <v>0.1632107978505192</v>
      </c>
      <c r="AI36" s="150">
        <v>0.15171204292814786</v>
      </c>
      <c r="AJ36" s="150">
        <v>0.14155367420621132</v>
      </c>
      <c r="AK36" s="150">
        <v>0.13305375442218564</v>
      </c>
      <c r="AL36" s="150">
        <v>0.12524402548440666</v>
      </c>
      <c r="AM36" s="150">
        <v>0.11796889026951697</v>
      </c>
      <c r="AN36" s="150">
        <v>0.11103870909977216</v>
      </c>
      <c r="AO36" s="150">
        <v>0.10392690088743764</v>
      </c>
      <c r="AP36" s="150">
        <v>9.7347323977938688E-2</v>
      </c>
      <c r="AQ36" s="150">
        <v>8.9081224751210483E-2</v>
      </c>
      <c r="AR36" s="150">
        <v>8.2146298686513602E-2</v>
      </c>
      <c r="AS36" s="150">
        <v>7.5691451888855343E-2</v>
      </c>
      <c r="AT36" s="150">
        <v>6.9588541681306737E-2</v>
      </c>
      <c r="AU36" s="150">
        <v>6.1560204456844833E-2</v>
      </c>
      <c r="AV36" s="150">
        <v>5.3085512175328663E-2</v>
      </c>
      <c r="AW36" s="150">
        <v>4.5421521292694229E-2</v>
      </c>
      <c r="AX36" s="150">
        <v>3.6639262894453531E-2</v>
      </c>
      <c r="AY36" s="150">
        <v>2.9416549881678827E-2</v>
      </c>
      <c r="AZ36" s="150">
        <v>2.2637103254319009E-2</v>
      </c>
      <c r="BA36" s="150">
        <v>1.6569099583925929E-2</v>
      </c>
      <c r="BB36" s="150">
        <v>1.1836580973338281E-2</v>
      </c>
      <c r="BC36" s="150">
        <v>7.4518229284398262E-3</v>
      </c>
      <c r="BD36" s="150">
        <v>4.2733825049151896E-3</v>
      </c>
      <c r="BE36" s="150">
        <v>1.9446321554650074E-3</v>
      </c>
      <c r="BF36" s="150">
        <v>6.1363789394476846E-4</v>
      </c>
      <c r="BG36" s="150">
        <v>0</v>
      </c>
      <c r="BH36" s="150">
        <v>0</v>
      </c>
      <c r="BI36" s="150">
        <v>0</v>
      </c>
      <c r="BJ36" s="150">
        <v>0</v>
      </c>
      <c r="BK36" s="150">
        <v>0</v>
      </c>
      <c r="BL36" s="150">
        <v>0</v>
      </c>
      <c r="BN36" s="19"/>
      <c r="BO36" s="6"/>
      <c r="BP36" s="6"/>
    </row>
    <row r="37" spans="1:68" outlineLevel="1" x14ac:dyDescent="0.35">
      <c r="B37" s="47" t="s">
        <v>27</v>
      </c>
      <c r="C37" s="32"/>
      <c r="D37" s="150">
        <v>0.11779089442896619</v>
      </c>
      <c r="E37" s="150">
        <v>0.12277842080987234</v>
      </c>
      <c r="F37" s="150">
        <v>0.12859954035331356</v>
      </c>
      <c r="G37" s="150">
        <v>0.13411591350573293</v>
      </c>
      <c r="H37" s="150">
        <v>0.14031705082212764</v>
      </c>
      <c r="I37" s="150">
        <v>0.14596648700794831</v>
      </c>
      <c r="J37" s="150">
        <v>0.15079625663547203</v>
      </c>
      <c r="K37" s="150">
        <v>0.15521253477698871</v>
      </c>
      <c r="L37" s="150">
        <v>0.15877221175985121</v>
      </c>
      <c r="M37" s="150">
        <v>0.1621221865477287</v>
      </c>
      <c r="N37" s="150">
        <v>0.16549631281724136</v>
      </c>
      <c r="O37" s="150">
        <v>0.16849902452428944</v>
      </c>
      <c r="P37" s="150">
        <v>0.17100904059718766</v>
      </c>
      <c r="Q37" s="150">
        <v>0.17526582617451952</v>
      </c>
      <c r="R37" s="150">
        <v>0.17679119213073091</v>
      </c>
      <c r="S37" s="150">
        <v>0.17888226101807636</v>
      </c>
      <c r="T37" s="150">
        <v>0.18090059884325474</v>
      </c>
      <c r="U37" s="150">
        <v>0.18327330038453954</v>
      </c>
      <c r="V37" s="150">
        <v>0.18601341362193086</v>
      </c>
      <c r="W37" s="150">
        <v>0.18857462536975228</v>
      </c>
      <c r="X37" s="150">
        <v>0.19192309821326339</v>
      </c>
      <c r="Y37" s="150">
        <v>0.19367979308388308</v>
      </c>
      <c r="Z37" s="150">
        <v>0.19500910752282885</v>
      </c>
      <c r="AA37" s="150">
        <v>0.1951352740826425</v>
      </c>
      <c r="AB37" s="150">
        <v>0.19396281479465144</v>
      </c>
      <c r="AC37" s="150">
        <v>0.19068458222249529</v>
      </c>
      <c r="AD37" s="150">
        <v>0.18752040756909827</v>
      </c>
      <c r="AE37" s="150">
        <v>0.18156326390728647</v>
      </c>
      <c r="AF37" s="150">
        <v>0.17696041320164041</v>
      </c>
      <c r="AG37" s="150">
        <v>0.17175025052233089</v>
      </c>
      <c r="AH37" s="150">
        <v>0.16576356000875567</v>
      </c>
      <c r="AI37" s="150">
        <v>0.16003543651607346</v>
      </c>
      <c r="AJ37" s="150">
        <v>0.15438118689021296</v>
      </c>
      <c r="AK37" s="150">
        <v>0.14856966712187847</v>
      </c>
      <c r="AL37" s="150">
        <v>0.1432183066989462</v>
      </c>
      <c r="AM37" s="150">
        <v>0.13805512885914839</v>
      </c>
      <c r="AN37" s="150">
        <v>0.13283913631111668</v>
      </c>
      <c r="AO37" s="150">
        <v>0.12790076124822589</v>
      </c>
      <c r="AP37" s="150">
        <v>0.12244219379193444</v>
      </c>
      <c r="AQ37" s="150">
        <v>0.11585509233792581</v>
      </c>
      <c r="AR37" s="150">
        <v>0.11012124001914578</v>
      </c>
      <c r="AS37" s="150">
        <v>0.10499779363172443</v>
      </c>
      <c r="AT37" s="150">
        <v>0.10004033629507618</v>
      </c>
      <c r="AU37" s="150">
        <v>9.3212560454273702E-2</v>
      </c>
      <c r="AV37" s="150">
        <v>8.5914433863160625E-2</v>
      </c>
      <c r="AW37" s="150">
        <v>7.8575998140975128E-2</v>
      </c>
      <c r="AX37" s="150">
        <v>7.0254323783957615E-2</v>
      </c>
      <c r="AY37" s="150">
        <v>6.1508156794232889E-2</v>
      </c>
      <c r="AZ37" s="150">
        <v>5.4539278380429455E-2</v>
      </c>
      <c r="BA37" s="150">
        <v>4.7294194543722627E-2</v>
      </c>
      <c r="BB37" s="150">
        <v>4.1903153474572206E-2</v>
      </c>
      <c r="BC37" s="150">
        <v>3.6838323819751294E-2</v>
      </c>
      <c r="BD37" s="150">
        <v>3.2968774215428799E-2</v>
      </c>
      <c r="BE37" s="150">
        <v>2.8719438890281779E-2</v>
      </c>
      <c r="BF37" s="150">
        <v>2.5733224396410077E-2</v>
      </c>
      <c r="BG37" s="150">
        <v>2.3343009863399961E-2</v>
      </c>
      <c r="BH37" s="150">
        <v>2.1404297227192656E-2</v>
      </c>
      <c r="BI37" s="150">
        <v>1.9830187423386044E-2</v>
      </c>
      <c r="BJ37" s="150">
        <v>1.8521958909104522E-2</v>
      </c>
      <c r="BK37" s="150">
        <v>1.7353585189980723E-2</v>
      </c>
      <c r="BL37" s="150">
        <v>1.6479383090882746E-2</v>
      </c>
      <c r="BN37" s="19"/>
      <c r="BO37" s="6"/>
      <c r="BP37" s="6"/>
    </row>
    <row r="38" spans="1:68" outlineLevel="1" x14ac:dyDescent="0.35">
      <c r="B38" s="47" t="s">
        <v>28</v>
      </c>
      <c r="C38" s="32"/>
      <c r="D38" s="150">
        <v>0.16965021056423818</v>
      </c>
      <c r="E38" s="150">
        <v>0.16682969705936107</v>
      </c>
      <c r="F38" s="150">
        <v>0.16307562315166874</v>
      </c>
      <c r="G38" s="150">
        <v>0.16014554422180571</v>
      </c>
      <c r="H38" s="150">
        <v>0.1580207738109326</v>
      </c>
      <c r="I38" s="150">
        <v>0.15622423085795778</v>
      </c>
      <c r="J38" s="150">
        <v>0.1546129551079593</v>
      </c>
      <c r="K38" s="150">
        <v>0.1517087686835803</v>
      </c>
      <c r="L38" s="150">
        <v>0.15032111852656205</v>
      </c>
      <c r="M38" s="150">
        <v>0.14897047443081296</v>
      </c>
      <c r="N38" s="150">
        <v>0.14773810045564262</v>
      </c>
      <c r="O38" s="150">
        <v>0.14662032519080404</v>
      </c>
      <c r="P38" s="150">
        <v>0.14534793594072876</v>
      </c>
      <c r="Q38" s="150">
        <v>0.14478167829586031</v>
      </c>
      <c r="R38" s="150">
        <v>0.14398500881903559</v>
      </c>
      <c r="S38" s="150">
        <v>0.14335402873418771</v>
      </c>
      <c r="T38" s="150">
        <v>0.14282989300222618</v>
      </c>
      <c r="U38" s="150">
        <v>0.1428565926345888</v>
      </c>
      <c r="V38" s="150">
        <v>0.14326563677150322</v>
      </c>
      <c r="W38" s="150">
        <v>0.1433872930968646</v>
      </c>
      <c r="X38" s="150">
        <v>0.14380564357929682</v>
      </c>
      <c r="Y38" s="150">
        <v>0.14366651375316139</v>
      </c>
      <c r="Z38" s="150">
        <v>0.14302790220637809</v>
      </c>
      <c r="AA38" s="150">
        <v>0.14171011906630021</v>
      </c>
      <c r="AB38" s="150">
        <v>0.1392849891452044</v>
      </c>
      <c r="AC38" s="150">
        <v>0.13576593591356229</v>
      </c>
      <c r="AD38" s="150">
        <v>0.13215554787366951</v>
      </c>
      <c r="AE38" s="150">
        <v>0.12892901987232222</v>
      </c>
      <c r="AF38" s="150">
        <v>0.12421845084461386</v>
      </c>
      <c r="AG38" s="150">
        <v>0.1195280792414686</v>
      </c>
      <c r="AH38" s="150">
        <v>0.11543094713129548</v>
      </c>
      <c r="AI38" s="150">
        <v>0.11149434084325621</v>
      </c>
      <c r="AJ38" s="150">
        <v>0.1075160218021677</v>
      </c>
      <c r="AK38" s="150">
        <v>0.10147997605657529</v>
      </c>
      <c r="AL38" s="150">
        <v>9.7453703042065284E-2</v>
      </c>
      <c r="AM38" s="150">
        <v>9.3257230960394663E-2</v>
      </c>
      <c r="AN38" s="150">
        <v>8.905636887411475E-2</v>
      </c>
      <c r="AO38" s="150">
        <v>8.480637015464583E-2</v>
      </c>
      <c r="AP38" s="150">
        <v>8.0197889518052859E-2</v>
      </c>
      <c r="AQ38" s="150">
        <v>7.4353337942050207E-2</v>
      </c>
      <c r="AR38" s="150">
        <v>7.0140724141066743E-2</v>
      </c>
      <c r="AS38" s="150">
        <v>6.5537231320998784E-2</v>
      </c>
      <c r="AT38" s="150">
        <v>6.1363872734069978E-2</v>
      </c>
      <c r="AU38" s="150">
        <v>5.753015345491086E-2</v>
      </c>
      <c r="AV38" s="150">
        <v>5.3939085163177511E-2</v>
      </c>
      <c r="AW38" s="150">
        <v>5.0279763646264519E-2</v>
      </c>
      <c r="AX38" s="150">
        <v>4.662975546327755E-2</v>
      </c>
      <c r="AY38" s="150">
        <v>4.4411113880899564E-2</v>
      </c>
      <c r="AZ38" s="150">
        <v>4.3054021025847065E-2</v>
      </c>
      <c r="BA38" s="150">
        <v>4.2118180088789418E-2</v>
      </c>
      <c r="BB38" s="150">
        <v>4.161634106729023E-2</v>
      </c>
      <c r="BC38" s="150">
        <v>4.1265321480710743E-2</v>
      </c>
      <c r="BD38" s="150">
        <v>4.091925329434077E-2</v>
      </c>
      <c r="BE38" s="150">
        <v>4.0628921819536756E-2</v>
      </c>
      <c r="BF38" s="150">
        <v>4.0252285697030876E-2</v>
      </c>
      <c r="BG38" s="150">
        <v>3.9973967728864739E-2</v>
      </c>
      <c r="BH38" s="150">
        <v>3.9725077330670114E-2</v>
      </c>
      <c r="BI38" s="150">
        <v>3.9463466583835774E-2</v>
      </c>
      <c r="BJ38" s="150">
        <v>3.9222686366856656E-2</v>
      </c>
      <c r="BK38" s="150">
        <v>3.8872973503135448E-2</v>
      </c>
      <c r="BL38" s="150">
        <v>3.8702421917413105E-2</v>
      </c>
      <c r="BN38" s="19"/>
      <c r="BO38" s="6"/>
      <c r="BP38" s="6"/>
    </row>
    <row r="39" spans="1:68" outlineLevel="1" x14ac:dyDescent="0.35">
      <c r="B39" s="47" t="s">
        <v>29</v>
      </c>
      <c r="C39" s="32"/>
      <c r="D39" s="150">
        <v>0.11751607308486078</v>
      </c>
      <c r="E39" s="150">
        <v>0.11653337046481069</v>
      </c>
      <c r="F39" s="150">
        <v>0.11541502860530527</v>
      </c>
      <c r="G39" s="150">
        <v>0.11453890246627019</v>
      </c>
      <c r="H39" s="150">
        <v>0.11313764340319923</v>
      </c>
      <c r="I39" s="150">
        <v>0.11228152591070192</v>
      </c>
      <c r="J39" s="150">
        <v>0.11144342869523917</v>
      </c>
      <c r="K39" s="150">
        <v>0.11021884883822929</v>
      </c>
      <c r="L39" s="150">
        <v>0.1088408085627223</v>
      </c>
      <c r="M39" s="150">
        <v>0.10731548664358402</v>
      </c>
      <c r="N39" s="150">
        <v>0.10502992437338995</v>
      </c>
      <c r="O39" s="150">
        <v>0.10307808721341122</v>
      </c>
      <c r="P39" s="150">
        <v>0.10138429649706826</v>
      </c>
      <c r="Q39" s="150">
        <v>9.866209474432279E-2</v>
      </c>
      <c r="R39" s="150">
        <v>9.6892223757373108E-2</v>
      </c>
      <c r="S39" s="150">
        <v>9.3803712683101226E-2</v>
      </c>
      <c r="T39" s="150">
        <v>9.1923951636603024E-2</v>
      </c>
      <c r="U39" s="150">
        <v>9.0388360283967656E-2</v>
      </c>
      <c r="V39" s="150">
        <v>8.8968135175464619E-2</v>
      </c>
      <c r="W39" s="150">
        <v>8.7473047429664164E-2</v>
      </c>
      <c r="X39" s="150">
        <v>8.5885895449785532E-2</v>
      </c>
      <c r="Y39" s="150">
        <v>8.4203028894616422E-2</v>
      </c>
      <c r="Z39" s="150">
        <v>8.2454240892101752E-2</v>
      </c>
      <c r="AA39" s="150">
        <v>7.8162012066540831E-2</v>
      </c>
      <c r="AB39" s="150">
        <v>7.5369245266319954E-2</v>
      </c>
      <c r="AC39" s="150">
        <v>7.2901080693296164E-2</v>
      </c>
      <c r="AD39" s="150">
        <v>7.045632614372678E-2</v>
      </c>
      <c r="AE39" s="150">
        <v>6.7898629801218052E-2</v>
      </c>
      <c r="AF39" s="150">
        <v>6.3683650532432662E-2</v>
      </c>
      <c r="AG39" s="150">
        <v>5.9980540400500978E-2</v>
      </c>
      <c r="AH39" s="150">
        <v>5.4453852409468269E-2</v>
      </c>
      <c r="AI39" s="150">
        <v>5.0665264994093899E-2</v>
      </c>
      <c r="AJ39" s="150">
        <v>4.7137080733769404E-2</v>
      </c>
      <c r="AK39" s="150">
        <v>4.301214017656483E-2</v>
      </c>
      <c r="AL39" s="150">
        <v>3.9056939756074563E-2</v>
      </c>
      <c r="AM39" s="150">
        <v>3.5208628418835694E-2</v>
      </c>
      <c r="AN39" s="150">
        <v>3.0440584793493194E-2</v>
      </c>
      <c r="AO39" s="150">
        <v>2.7110163351477194E-2</v>
      </c>
      <c r="AP39" s="150">
        <v>2.4656954714343524E-2</v>
      </c>
      <c r="AQ39" s="150">
        <v>2.0579639121933516E-2</v>
      </c>
      <c r="AR39" s="150">
        <v>1.8549391614637343E-2</v>
      </c>
      <c r="AS39" s="150">
        <v>1.5056791989792293E-2</v>
      </c>
      <c r="AT39" s="150">
        <v>1.3197838986504911E-2</v>
      </c>
      <c r="AU39" s="150">
        <v>1.1722445061345475E-2</v>
      </c>
      <c r="AV39" s="150">
        <v>1.0373224438537488E-2</v>
      </c>
      <c r="AW39" s="150">
        <v>9.0879439156831433E-3</v>
      </c>
      <c r="AX39" s="150">
        <v>7.7918991093774027E-3</v>
      </c>
      <c r="AY39" s="150">
        <v>6.7438529898702559E-3</v>
      </c>
      <c r="AZ39" s="150">
        <v>6.0104738627739848E-3</v>
      </c>
      <c r="BA39" s="150">
        <v>4.6262197046717229E-3</v>
      </c>
      <c r="BB39" s="150">
        <v>4.0585347923638281E-3</v>
      </c>
      <c r="BC39" s="150">
        <v>3.7474726468577357E-3</v>
      </c>
      <c r="BD39" s="150">
        <v>3.4373312521240084E-3</v>
      </c>
      <c r="BE39" s="150">
        <v>3.1391919081077972E-3</v>
      </c>
      <c r="BF39" s="150">
        <v>2.7079201632110202E-3</v>
      </c>
      <c r="BG39" s="150">
        <v>2.3305543375092279E-3</v>
      </c>
      <c r="BH39" s="150">
        <v>1.8281941381271417E-3</v>
      </c>
      <c r="BI39" s="150">
        <v>1.5392124778824874E-3</v>
      </c>
      <c r="BJ39" s="150">
        <v>1.3129454760224548E-3</v>
      </c>
      <c r="BK39" s="150">
        <v>1.109725590715735E-3</v>
      </c>
      <c r="BL39" s="150">
        <v>9.8662748814903E-4</v>
      </c>
      <c r="BN39" s="19"/>
      <c r="BO39" s="6"/>
      <c r="BP39" s="6"/>
    </row>
    <row r="40" spans="1:68" outlineLevel="1" x14ac:dyDescent="0.35">
      <c r="B40" s="47" t="s">
        <v>30</v>
      </c>
      <c r="C40" s="32"/>
      <c r="D40" s="150">
        <v>5.0650806891321377E-2</v>
      </c>
      <c r="E40" s="150">
        <v>5.4521482590268656E-2</v>
      </c>
      <c r="F40" s="150">
        <v>5.8796400266047821E-2</v>
      </c>
      <c r="G40" s="150">
        <v>6.2999807282668574E-2</v>
      </c>
      <c r="H40" s="150">
        <v>6.8044036151299891E-2</v>
      </c>
      <c r="I40" s="150">
        <v>7.3528930646142229E-2</v>
      </c>
      <c r="J40" s="150">
        <v>7.9852332102767556E-2</v>
      </c>
      <c r="K40" s="150">
        <v>8.7023983502342736E-2</v>
      </c>
      <c r="L40" s="150">
        <v>9.4560014598912154E-2</v>
      </c>
      <c r="M40" s="150">
        <v>0.10242792667270836</v>
      </c>
      <c r="N40" s="150">
        <v>0.11171035608949231</v>
      </c>
      <c r="O40" s="150">
        <v>0.12177933861054548</v>
      </c>
      <c r="P40" s="150">
        <v>0.13256053300688955</v>
      </c>
      <c r="Q40" s="150">
        <v>0.14683840953512009</v>
      </c>
      <c r="R40" s="150">
        <v>0.15816781095258953</v>
      </c>
      <c r="S40" s="150">
        <v>0.16995336899998598</v>
      </c>
      <c r="T40" s="150">
        <v>0.18071140066358934</v>
      </c>
      <c r="U40" s="150">
        <v>0.19263489696312364</v>
      </c>
      <c r="V40" s="150">
        <v>0.20428221181444109</v>
      </c>
      <c r="W40" s="150">
        <v>0.21577528511227281</v>
      </c>
      <c r="X40" s="150">
        <v>0.22842976008759661</v>
      </c>
      <c r="Y40" s="150">
        <v>0.24263374398657578</v>
      </c>
      <c r="Z40" s="150">
        <v>0.25930086059708707</v>
      </c>
      <c r="AA40" s="150">
        <v>0.28023696689547362</v>
      </c>
      <c r="AB40" s="150">
        <v>0.30090207479433906</v>
      </c>
      <c r="AC40" s="150">
        <v>0.32618621210965804</v>
      </c>
      <c r="AD40" s="150">
        <v>0.35009106474626067</v>
      </c>
      <c r="AE40" s="150">
        <v>0.37614381986850609</v>
      </c>
      <c r="AF40" s="150">
        <v>0.40200930112917233</v>
      </c>
      <c r="AG40" s="150">
        <v>0.42736817285713352</v>
      </c>
      <c r="AH40" s="150">
        <v>0.45432353252416136</v>
      </c>
      <c r="AI40" s="150">
        <v>0.47702980190785338</v>
      </c>
      <c r="AJ40" s="150">
        <v>0.49816456939136211</v>
      </c>
      <c r="AK40" s="150">
        <v>0.52018093773634266</v>
      </c>
      <c r="AL40" s="150">
        <v>0.53912268015011677</v>
      </c>
      <c r="AM40" s="150">
        <v>0.55744014454795987</v>
      </c>
      <c r="AN40" s="150">
        <v>0.5760140584651372</v>
      </c>
      <c r="AO40" s="150">
        <v>0.59312990844887703</v>
      </c>
      <c r="AP40" s="150">
        <v>0.60962097351568711</v>
      </c>
      <c r="AQ40" s="150">
        <v>0.6307520988139026</v>
      </c>
      <c r="AR40" s="150">
        <v>0.64678332232475755</v>
      </c>
      <c r="AS40" s="150">
        <v>0.66337294943229119</v>
      </c>
      <c r="AT40" s="150">
        <v>0.67786900682765594</v>
      </c>
      <c r="AU40" s="150">
        <v>0.6950381882945369</v>
      </c>
      <c r="AV40" s="150">
        <v>0.71263673461378629</v>
      </c>
      <c r="AW40" s="150">
        <v>0.72967496461833292</v>
      </c>
      <c r="AX40" s="150">
        <v>0.74844036184164531</v>
      </c>
      <c r="AY40" s="150">
        <v>0.76473463448219048</v>
      </c>
      <c r="AZ40" s="150">
        <v>0.77817257042096344</v>
      </c>
      <c r="BA40" s="150">
        <v>0.79156437859605144</v>
      </c>
      <c r="BB40" s="150">
        <v>0.8012097635955695</v>
      </c>
      <c r="BC40" s="150">
        <v>0.80996599592841412</v>
      </c>
      <c r="BD40" s="150">
        <v>0.81672199801655021</v>
      </c>
      <c r="BE40" s="150">
        <v>0.82305166957088238</v>
      </c>
      <c r="BF40" s="150">
        <v>0.82771560799089827</v>
      </c>
      <c r="BG40" s="150">
        <v>0.83110107070897699</v>
      </c>
      <c r="BH40" s="150">
        <v>0.8336287850415437</v>
      </c>
      <c r="BI40" s="150">
        <v>0.83563637422554049</v>
      </c>
      <c r="BJ40" s="150">
        <v>0.83734033570920552</v>
      </c>
      <c r="BK40" s="150">
        <v>0.83900799820336747</v>
      </c>
      <c r="BL40" s="150">
        <v>0.84018090712874749</v>
      </c>
      <c r="BN40" s="19"/>
      <c r="BO40" s="6"/>
      <c r="BP40" s="6"/>
    </row>
    <row r="41" spans="1:68" outlineLevel="1" x14ac:dyDescent="0.35">
      <c r="A41" s="5"/>
      <c r="B41" s="47" t="s">
        <v>31</v>
      </c>
      <c r="C41" s="32"/>
      <c r="D41" s="150">
        <v>1.0836945501694294E-2</v>
      </c>
      <c r="E41" s="150">
        <v>1.1473626497950518E-2</v>
      </c>
      <c r="F41" s="150">
        <v>1.2152844999599894E-2</v>
      </c>
      <c r="G41" s="150">
        <v>1.2874541017240526E-2</v>
      </c>
      <c r="H41" s="150">
        <v>1.3695364775812575E-2</v>
      </c>
      <c r="I41" s="150">
        <v>1.453432040769247E-2</v>
      </c>
      <c r="J41" s="150">
        <v>1.5356794639955339E-2</v>
      </c>
      <c r="K41" s="150">
        <v>1.6248570440263024E-2</v>
      </c>
      <c r="L41" s="150">
        <v>1.7118375312055858E-2</v>
      </c>
      <c r="M41" s="150">
        <v>1.79869724994055E-2</v>
      </c>
      <c r="N41" s="150">
        <v>1.8870129680400874E-2</v>
      </c>
      <c r="O41" s="150">
        <v>1.974804441496842E-2</v>
      </c>
      <c r="P41" s="150">
        <v>2.044801856382835E-2</v>
      </c>
      <c r="Q41" s="150">
        <v>2.1605977513811235E-2</v>
      </c>
      <c r="R41" s="150">
        <v>2.2371176419243504E-2</v>
      </c>
      <c r="S41" s="150">
        <v>2.3082110837219255E-2</v>
      </c>
      <c r="T41" s="150">
        <v>2.372576189098928E-2</v>
      </c>
      <c r="U41" s="150">
        <v>2.4416566012620784E-2</v>
      </c>
      <c r="V41" s="150">
        <v>2.5089037111633801E-2</v>
      </c>
      <c r="W41" s="150">
        <v>2.5621423949354696E-2</v>
      </c>
      <c r="X41" s="150">
        <v>2.6200870051176363E-2</v>
      </c>
      <c r="Y41" s="150">
        <v>2.7041546196980758E-2</v>
      </c>
      <c r="Z41" s="150">
        <v>2.8156736488505595E-2</v>
      </c>
      <c r="AA41" s="150">
        <v>2.9816640587754416E-2</v>
      </c>
      <c r="AB41" s="150">
        <v>3.1649594255994687E-2</v>
      </c>
      <c r="AC41" s="150">
        <v>3.4176916237200212E-2</v>
      </c>
      <c r="AD41" s="150">
        <v>3.6540881105778827E-2</v>
      </c>
      <c r="AE41" s="150">
        <v>3.9116456255426008E-2</v>
      </c>
      <c r="AF41" s="150">
        <v>4.1552546118342401E-2</v>
      </c>
      <c r="AG41" s="150">
        <v>4.3959482697767095E-2</v>
      </c>
      <c r="AH41" s="150">
        <v>4.6459981358023081E-2</v>
      </c>
      <c r="AI41" s="150">
        <v>4.871726743161791E-2</v>
      </c>
      <c r="AJ41" s="150">
        <v>5.0930232056264957E-2</v>
      </c>
      <c r="AK41" s="150">
        <v>5.3395270815187579E-2</v>
      </c>
      <c r="AL41" s="150">
        <v>5.5605654817198841E-2</v>
      </c>
      <c r="AM41" s="150">
        <v>5.7785697389757959E-2</v>
      </c>
      <c r="AN41" s="150">
        <v>6.0330456360062693E-2</v>
      </c>
      <c r="AO41" s="150">
        <v>6.2847995644338711E-2</v>
      </c>
      <c r="AP41" s="150">
        <v>6.5460879112793913E-2</v>
      </c>
      <c r="AQ41" s="150">
        <v>6.9131459294414388E-2</v>
      </c>
      <c r="AR41" s="150">
        <v>7.2014414302642563E-2</v>
      </c>
      <c r="AS41" s="150">
        <v>7.5103087015364361E-2</v>
      </c>
      <c r="AT41" s="150">
        <v>7.7702180408647431E-2</v>
      </c>
      <c r="AU41" s="150">
        <v>8.0702069550133176E-2</v>
      </c>
      <c r="AV41" s="150">
        <v>8.3821147726293205E-2</v>
      </c>
      <c r="AW41" s="150">
        <v>8.6733729682663879E-2</v>
      </c>
      <c r="AX41" s="150">
        <v>9.0019294492680674E-2</v>
      </c>
      <c r="AY41" s="150">
        <v>9.2962246852391461E-2</v>
      </c>
      <c r="AZ41" s="150">
        <v>9.5363348734431502E-2</v>
      </c>
      <c r="BA41" s="150">
        <v>9.7605640378487346E-2</v>
      </c>
      <c r="BB41" s="150">
        <v>9.9154251471827992E-2</v>
      </c>
      <c r="BC41" s="150">
        <v>0.10051058271530405</v>
      </c>
      <c r="BD41" s="150">
        <v>0.10146034455319212</v>
      </c>
      <c r="BE41" s="150">
        <v>0.10229945807268898</v>
      </c>
      <c r="BF41" s="150">
        <v>0.10276074577828931</v>
      </c>
      <c r="BG41" s="150">
        <v>0.10310291905573349</v>
      </c>
      <c r="BH41" s="150">
        <v>0.10326522685975061</v>
      </c>
      <c r="BI41" s="150">
        <v>0.10338307809215307</v>
      </c>
      <c r="BJ41" s="150">
        <v>0.10346135129402076</v>
      </c>
      <c r="BK41" s="150">
        <v>0.10351500902128581</v>
      </c>
      <c r="BL41" s="150">
        <v>0.10351129837542736</v>
      </c>
      <c r="BN41" s="19"/>
      <c r="BO41" s="6"/>
      <c r="BP41" s="6"/>
    </row>
    <row r="42" spans="1:68" ht="15.6" outlineLevel="1" thickBot="1" x14ac:dyDescent="0.4">
      <c r="B42" s="47" t="s">
        <v>32</v>
      </c>
      <c r="C42" s="32"/>
      <c r="D42" s="150">
        <v>3.8245970387997819E-3</v>
      </c>
      <c r="E42" s="150">
        <v>3.7665242326402337E-3</v>
      </c>
      <c r="F42" s="150">
        <v>3.4443386104079377E-3</v>
      </c>
      <c r="G42" s="150">
        <v>3.0212278993299035E-3</v>
      </c>
      <c r="H42" s="150">
        <v>3.0007742842942386E-3</v>
      </c>
      <c r="I42" s="150">
        <v>2.977161671874784E-3</v>
      </c>
      <c r="J42" s="150">
        <v>2.9050242085347788E-3</v>
      </c>
      <c r="K42" s="150">
        <v>2.8715324383861152E-3</v>
      </c>
      <c r="L42" s="150">
        <v>2.6534509247210236E-3</v>
      </c>
      <c r="M42" s="150">
        <v>2.5896468061702427E-3</v>
      </c>
      <c r="N42" s="150">
        <v>2.558221451725684E-3</v>
      </c>
      <c r="O42" s="150">
        <v>2.524713260103395E-3</v>
      </c>
      <c r="P42" s="150">
        <v>2.4954733089030956E-3</v>
      </c>
      <c r="Q42" s="150">
        <v>1.4023167540408998E-3</v>
      </c>
      <c r="R42" s="150">
        <v>1.3902857713531391E-3</v>
      </c>
      <c r="S42" s="150">
        <v>1.3831625715583495E-3</v>
      </c>
      <c r="T42" s="150">
        <v>1.3709114001982936E-3</v>
      </c>
      <c r="U42" s="150">
        <v>1.3457343226188634E-3</v>
      </c>
      <c r="V42" s="150">
        <v>1.3151511389161152E-3</v>
      </c>
      <c r="W42" s="150">
        <v>1.2857967099761947E-3</v>
      </c>
      <c r="X42" s="150">
        <v>1.2511630128915208E-3</v>
      </c>
      <c r="Y42" s="150">
        <v>1.2079663912213379E-3</v>
      </c>
      <c r="Z42" s="150">
        <v>1.169787350979945E-3</v>
      </c>
      <c r="AA42" s="150">
        <v>9.0715757790416074E-4</v>
      </c>
      <c r="AB42" s="150">
        <v>8.6942487804597679E-4</v>
      </c>
      <c r="AC42" s="150">
        <v>6.6779841964281772E-4</v>
      </c>
      <c r="AD42" s="150">
        <v>6.3387844422635453E-4</v>
      </c>
      <c r="AE42" s="150">
        <v>5.9809973074509415E-4</v>
      </c>
      <c r="AF42" s="150">
        <v>5.5684007143919079E-4</v>
      </c>
      <c r="AG42" s="150">
        <v>3.747828624532934E-4</v>
      </c>
      <c r="AH42" s="150">
        <v>3.5732871777693909E-4</v>
      </c>
      <c r="AI42" s="150">
        <v>3.4584537895732126E-4</v>
      </c>
      <c r="AJ42" s="150">
        <v>3.172349200115665E-4</v>
      </c>
      <c r="AK42" s="150">
        <v>3.0825367126552372E-4</v>
      </c>
      <c r="AL42" s="150">
        <v>2.9869005119165237E-4</v>
      </c>
      <c r="AM42" s="150">
        <v>2.8427955438647956E-4</v>
      </c>
      <c r="AN42" s="150">
        <v>2.8068609630327312E-4</v>
      </c>
      <c r="AO42" s="150">
        <v>2.7790026499763254E-4</v>
      </c>
      <c r="AP42" s="150">
        <v>2.7378536924937968E-4</v>
      </c>
      <c r="AQ42" s="150">
        <v>2.4714773856304717E-4</v>
      </c>
      <c r="AR42" s="150">
        <v>2.4460891123634365E-4</v>
      </c>
      <c r="AS42" s="150">
        <v>2.4069472097354438E-4</v>
      </c>
      <c r="AT42" s="150">
        <v>2.3822306673881855E-4</v>
      </c>
      <c r="AU42" s="150">
        <v>2.3437872795506465E-4</v>
      </c>
      <c r="AV42" s="150">
        <v>2.2986201971619824E-4</v>
      </c>
      <c r="AW42" s="150">
        <v>2.2607870338620106E-4</v>
      </c>
      <c r="AX42" s="150">
        <v>2.2510241460793612E-4</v>
      </c>
      <c r="AY42" s="150">
        <v>2.2344511873662043E-4</v>
      </c>
      <c r="AZ42" s="150">
        <v>2.2320432123545952E-4</v>
      </c>
      <c r="BA42" s="150">
        <v>2.2228710435157062E-4</v>
      </c>
      <c r="BB42" s="150">
        <v>2.2137462503790672E-4</v>
      </c>
      <c r="BC42" s="150">
        <v>2.2048048052214497E-4</v>
      </c>
      <c r="BD42" s="150">
        <v>2.189161634489345E-4</v>
      </c>
      <c r="BE42" s="150">
        <v>2.1668758303738933E-4</v>
      </c>
      <c r="BF42" s="150">
        <v>2.1657808021569025E-4</v>
      </c>
      <c r="BG42" s="150">
        <v>1.4847830551567576E-4</v>
      </c>
      <c r="BH42" s="150">
        <v>1.4841940271581588E-4</v>
      </c>
      <c r="BI42" s="150">
        <v>1.476811972020986E-4</v>
      </c>
      <c r="BJ42" s="150">
        <v>1.4072224479000361E-4</v>
      </c>
      <c r="BK42" s="150">
        <v>1.4070849151481823E-4</v>
      </c>
      <c r="BL42" s="150">
        <v>1.3936199938024973E-4</v>
      </c>
      <c r="BN42" s="19"/>
      <c r="BO42" s="6"/>
      <c r="BP42" s="6"/>
    </row>
    <row r="43" spans="1:68" outlineLevel="1" x14ac:dyDescent="0.35">
      <c r="B43" s="49" t="s">
        <v>12</v>
      </c>
      <c r="C43" s="44"/>
      <c r="D43" s="156"/>
      <c r="E43" s="156"/>
      <c r="F43" s="156"/>
      <c r="G43" s="156"/>
      <c r="H43" s="156"/>
      <c r="I43" s="156"/>
      <c r="J43" s="156"/>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6"/>
      <c r="AO43" s="156"/>
      <c r="AP43" s="156"/>
      <c r="AQ43" s="156"/>
      <c r="AR43" s="156"/>
      <c r="AS43" s="156"/>
      <c r="AT43" s="156"/>
      <c r="AU43" s="156"/>
      <c r="AV43" s="156"/>
      <c r="AW43" s="156"/>
      <c r="AX43" s="156"/>
      <c r="AY43" s="156"/>
      <c r="AZ43" s="156"/>
      <c r="BA43" s="156"/>
      <c r="BB43" s="156"/>
      <c r="BC43" s="156"/>
      <c r="BD43" s="156"/>
      <c r="BE43" s="156"/>
      <c r="BF43" s="156"/>
      <c r="BG43" s="156"/>
      <c r="BH43" s="156"/>
      <c r="BI43" s="156"/>
      <c r="BJ43" s="156"/>
      <c r="BK43" s="156"/>
      <c r="BL43" s="156"/>
      <c r="BM43" s="1"/>
      <c r="BN43" s="1"/>
      <c r="BO43" s="1"/>
      <c r="BP43" s="1"/>
    </row>
    <row r="44" spans="1:68" outlineLevel="1" x14ac:dyDescent="0.35">
      <c r="B44" s="47" t="s">
        <v>26</v>
      </c>
      <c r="C44" s="32"/>
      <c r="D44" s="150">
        <v>0.67156836003917553</v>
      </c>
      <c r="E44" s="150">
        <v>0.66095229014602253</v>
      </c>
      <c r="F44" s="150">
        <v>0.65224976936629586</v>
      </c>
      <c r="G44" s="150">
        <v>0.64263172510032474</v>
      </c>
      <c r="H44" s="150">
        <v>0.6326547270179016</v>
      </c>
      <c r="I44" s="150">
        <v>0.62134786496647865</v>
      </c>
      <c r="J44" s="150">
        <v>0.60826441668412834</v>
      </c>
      <c r="K44" s="150">
        <v>0.5952910922790573</v>
      </c>
      <c r="L44" s="150">
        <v>0.58125769742470035</v>
      </c>
      <c r="M44" s="150">
        <v>0.56657901084728901</v>
      </c>
      <c r="N44" s="150">
        <v>0.54959328930876283</v>
      </c>
      <c r="O44" s="150">
        <v>0.53095964856077915</v>
      </c>
      <c r="P44" s="150">
        <v>0.51418424826405218</v>
      </c>
      <c r="Q44" s="150">
        <v>0.497265399597697</v>
      </c>
      <c r="R44" s="150">
        <v>0.4794082701460074</v>
      </c>
      <c r="S44" s="150">
        <v>0.4603079284929153</v>
      </c>
      <c r="T44" s="150">
        <v>0.44386172995979323</v>
      </c>
      <c r="U44" s="150">
        <v>0.41993104433809436</v>
      </c>
      <c r="V44" s="150">
        <v>0.39856638819550849</v>
      </c>
      <c r="W44" s="150">
        <v>0.3764660719463645</v>
      </c>
      <c r="X44" s="150">
        <v>0.35490209711623283</v>
      </c>
      <c r="Y44" s="150">
        <v>0.33321814533775601</v>
      </c>
      <c r="Z44" s="150">
        <v>0.31212600245397037</v>
      </c>
      <c r="AA44" s="150">
        <v>0.28960262478126497</v>
      </c>
      <c r="AB44" s="150">
        <v>0.26892742848872331</v>
      </c>
      <c r="AC44" s="150">
        <v>0.2475347207125804</v>
      </c>
      <c r="AD44" s="150">
        <v>0.22660260228559856</v>
      </c>
      <c r="AE44" s="150">
        <v>0.20694284582946929</v>
      </c>
      <c r="AF44" s="150">
        <v>0.19268298821570001</v>
      </c>
      <c r="AG44" s="150">
        <v>0.17898731931228132</v>
      </c>
      <c r="AH44" s="150">
        <v>0.16622390797086922</v>
      </c>
      <c r="AI44" s="150">
        <v>0.15419751853405972</v>
      </c>
      <c r="AJ44" s="150">
        <v>0.14270551913830215</v>
      </c>
      <c r="AK44" s="150">
        <v>0.13274154370784313</v>
      </c>
      <c r="AL44" s="150">
        <v>0.12370526463113141</v>
      </c>
      <c r="AM44" s="150">
        <v>0.1153388357535725</v>
      </c>
      <c r="AN44" s="150">
        <v>0.10702925741315139</v>
      </c>
      <c r="AO44" s="150">
        <v>9.9353477995805281E-2</v>
      </c>
      <c r="AP44" s="150">
        <v>9.2758558821744261E-2</v>
      </c>
      <c r="AQ44" s="150">
        <v>8.6685422581776889E-2</v>
      </c>
      <c r="AR44" s="150">
        <v>8.030406737114329E-2</v>
      </c>
      <c r="AS44" s="150">
        <v>7.4108449179748959E-2</v>
      </c>
      <c r="AT44" s="150">
        <v>6.8962555317863383E-2</v>
      </c>
      <c r="AU44" s="150">
        <v>5.9720594985611691E-2</v>
      </c>
      <c r="AV44" s="150">
        <v>5.1113092531429878E-2</v>
      </c>
      <c r="AW44" s="150">
        <v>4.2214138815326874E-2</v>
      </c>
      <c r="AX44" s="150">
        <v>3.3413307500297612E-2</v>
      </c>
      <c r="AY44" s="150">
        <v>2.5560042613917779E-2</v>
      </c>
      <c r="AZ44" s="150">
        <v>1.9147672702346102E-2</v>
      </c>
      <c r="BA44" s="150">
        <v>1.325550582596899E-2</v>
      </c>
      <c r="BB44" s="150">
        <v>9.0501137973976898E-3</v>
      </c>
      <c r="BC44" s="150">
        <v>5.5800952381551546E-3</v>
      </c>
      <c r="BD44" s="150">
        <v>2.9597973397552124E-3</v>
      </c>
      <c r="BE44" s="150">
        <v>1.169753898893418E-3</v>
      </c>
      <c r="BF44" s="150">
        <v>3.7431542748968759E-4</v>
      </c>
      <c r="BG44" s="150">
        <v>0</v>
      </c>
      <c r="BH44" s="150">
        <v>0</v>
      </c>
      <c r="BI44" s="150">
        <v>0</v>
      </c>
      <c r="BJ44" s="150">
        <v>0</v>
      </c>
      <c r="BK44" s="150">
        <v>0</v>
      </c>
      <c r="BL44" s="150">
        <v>0</v>
      </c>
      <c r="BN44" s="19"/>
      <c r="BO44" s="6"/>
      <c r="BP44" s="6"/>
    </row>
    <row r="45" spans="1:68" outlineLevel="1" x14ac:dyDescent="0.35">
      <c r="B45" s="47" t="s">
        <v>27</v>
      </c>
      <c r="C45" s="32"/>
      <c r="D45" s="150">
        <v>0.21744328503016422</v>
      </c>
      <c r="E45" s="150">
        <v>0.22584381808665593</v>
      </c>
      <c r="F45" s="150">
        <v>0.23274257142583332</v>
      </c>
      <c r="G45" s="150">
        <v>0.23959437120117741</v>
      </c>
      <c r="H45" s="150">
        <v>0.24626471220615406</v>
      </c>
      <c r="I45" s="150">
        <v>0.25250853469954399</v>
      </c>
      <c r="J45" s="150">
        <v>0.25941806474607404</v>
      </c>
      <c r="K45" s="150">
        <v>0.26607820673251048</v>
      </c>
      <c r="L45" s="150">
        <v>0.2724539305983158</v>
      </c>
      <c r="M45" s="150">
        <v>0.27914722188983293</v>
      </c>
      <c r="N45" s="150">
        <v>0.28561748891140709</v>
      </c>
      <c r="O45" s="150">
        <v>0.2913537649216284</v>
      </c>
      <c r="P45" s="150">
        <v>0.29670674233303002</v>
      </c>
      <c r="Q45" s="150">
        <v>0.30010767629521645</v>
      </c>
      <c r="R45" s="150">
        <v>0.3031690647243247</v>
      </c>
      <c r="S45" s="150">
        <v>0.30606692758171433</v>
      </c>
      <c r="T45" s="150">
        <v>0.30802079274480504</v>
      </c>
      <c r="U45" s="150">
        <v>0.31362854405250035</v>
      </c>
      <c r="V45" s="150">
        <v>0.31902898269661178</v>
      </c>
      <c r="W45" s="150">
        <v>0.32405844724437743</v>
      </c>
      <c r="X45" s="150">
        <v>0.3289519108020203</v>
      </c>
      <c r="Y45" s="150">
        <v>0.332091774142248</v>
      </c>
      <c r="Z45" s="150">
        <v>0.33316716680433067</v>
      </c>
      <c r="AA45" s="150">
        <v>0.33324450102816605</v>
      </c>
      <c r="AB45" s="150">
        <v>0.33087400246430837</v>
      </c>
      <c r="AC45" s="150">
        <v>0.32708073806206722</v>
      </c>
      <c r="AD45" s="150">
        <v>0.32223011864931506</v>
      </c>
      <c r="AE45" s="150">
        <v>0.31652096769848526</v>
      </c>
      <c r="AF45" s="150">
        <v>0.30983476738710403</v>
      </c>
      <c r="AG45" s="150">
        <v>0.30240674129911238</v>
      </c>
      <c r="AH45" s="150">
        <v>0.29451918474380029</v>
      </c>
      <c r="AI45" s="150">
        <v>0.28622721820235764</v>
      </c>
      <c r="AJ45" s="150">
        <v>0.27733794865685496</v>
      </c>
      <c r="AK45" s="150">
        <v>0.26695454436916821</v>
      </c>
      <c r="AL45" s="150">
        <v>0.25659866951201149</v>
      </c>
      <c r="AM45" s="150">
        <v>0.24584936580160524</v>
      </c>
      <c r="AN45" s="150">
        <v>0.23466121368662859</v>
      </c>
      <c r="AO45" s="150">
        <v>0.22300630551041822</v>
      </c>
      <c r="AP45" s="150">
        <v>0.21253137295312946</v>
      </c>
      <c r="AQ45" s="150">
        <v>0.20261992544059487</v>
      </c>
      <c r="AR45" s="150">
        <v>0.19303594018271095</v>
      </c>
      <c r="AS45" s="150">
        <v>0.18124092138021933</v>
      </c>
      <c r="AT45" s="150">
        <v>0.17215964204647519</v>
      </c>
      <c r="AU45" s="150">
        <v>0.15823924257535829</v>
      </c>
      <c r="AV45" s="150">
        <v>0.145020009288582</v>
      </c>
      <c r="AW45" s="150">
        <v>0.13038919155117842</v>
      </c>
      <c r="AX45" s="150">
        <v>0.11536078382170842</v>
      </c>
      <c r="AY45" s="150">
        <v>0.10139882038438164</v>
      </c>
      <c r="AZ45" s="150">
        <v>9.0411397460597509E-2</v>
      </c>
      <c r="BA45" s="150">
        <v>7.9900723966984083E-2</v>
      </c>
      <c r="BB45" s="150">
        <v>7.1866656225765949E-2</v>
      </c>
      <c r="BC45" s="150">
        <v>6.4941625893604776E-2</v>
      </c>
      <c r="BD45" s="150">
        <v>5.8599536975371708E-2</v>
      </c>
      <c r="BE45" s="150">
        <v>5.3212873038609075E-2</v>
      </c>
      <c r="BF45" s="150">
        <v>4.9432039346992251E-2</v>
      </c>
      <c r="BG45" s="150">
        <v>4.6156455497758833E-2</v>
      </c>
      <c r="BH45" s="150">
        <v>4.333153489556392E-2</v>
      </c>
      <c r="BI45" s="150">
        <v>4.0999113950521048E-2</v>
      </c>
      <c r="BJ45" s="150">
        <v>3.8960054295192351E-2</v>
      </c>
      <c r="BK45" s="150">
        <v>3.7064731719435917E-2</v>
      </c>
      <c r="BL45" s="150">
        <v>3.5738328234283745E-2</v>
      </c>
      <c r="BN45" s="19"/>
      <c r="BO45" s="6"/>
      <c r="BP45" s="6"/>
    </row>
    <row r="46" spans="1:68" outlineLevel="1" x14ac:dyDescent="0.35">
      <c r="B46" s="47" t="s">
        <v>28</v>
      </c>
      <c r="C46" s="32"/>
      <c r="D46" s="150">
        <v>2.1919200828374799E-2</v>
      </c>
      <c r="E46" s="150">
        <v>2.2228961857272113E-2</v>
      </c>
      <c r="F46" s="150">
        <v>2.2545863195501219E-2</v>
      </c>
      <c r="G46" s="150">
        <v>2.3095939601789659E-2</v>
      </c>
      <c r="H46" s="150">
        <v>2.3826706536280818E-2</v>
      </c>
      <c r="I46" s="150">
        <v>2.4934167947077451E-2</v>
      </c>
      <c r="J46" s="150">
        <v>2.6253767323814577E-2</v>
      </c>
      <c r="K46" s="150">
        <v>2.7126011910447171E-2</v>
      </c>
      <c r="L46" s="150">
        <v>2.8802941609681141E-2</v>
      </c>
      <c r="M46" s="150">
        <v>3.059976333878452E-2</v>
      </c>
      <c r="N46" s="150">
        <v>3.2734267186908729E-2</v>
      </c>
      <c r="O46" s="150">
        <v>3.506810914660051E-2</v>
      </c>
      <c r="P46" s="150">
        <v>3.6868639383812671E-2</v>
      </c>
      <c r="Q46" s="150">
        <v>3.8531126358761603E-2</v>
      </c>
      <c r="R46" s="150">
        <v>4.0521901129074715E-2</v>
      </c>
      <c r="S46" s="150">
        <v>4.2896940296753873E-2</v>
      </c>
      <c r="T46" s="150">
        <v>4.5010982988143509E-2</v>
      </c>
      <c r="U46" s="150">
        <v>4.8097817724867833E-2</v>
      </c>
      <c r="V46" s="150">
        <v>5.08148132118015E-2</v>
      </c>
      <c r="W46" s="150">
        <v>5.3607263948933517E-2</v>
      </c>
      <c r="X46" s="150">
        <v>5.5661017278025762E-2</v>
      </c>
      <c r="Y46" s="150">
        <v>5.7444532396524126E-2</v>
      </c>
      <c r="Z46" s="150">
        <v>5.8554437688141323E-2</v>
      </c>
      <c r="AA46" s="150">
        <v>5.9361315121547034E-2</v>
      </c>
      <c r="AB46" s="150">
        <v>5.9308814306160834E-2</v>
      </c>
      <c r="AC46" s="150">
        <v>5.8966705544539109E-2</v>
      </c>
      <c r="AD46" s="150">
        <v>5.8603895922020303E-2</v>
      </c>
      <c r="AE46" s="150">
        <v>5.8028401242743506E-2</v>
      </c>
      <c r="AF46" s="150">
        <v>5.7229742964601128E-2</v>
      </c>
      <c r="AG46" s="150">
        <v>5.6330282111221625E-2</v>
      </c>
      <c r="AH46" s="150">
        <v>5.4924786901571307E-2</v>
      </c>
      <c r="AI46" s="150">
        <v>5.372486339655988E-2</v>
      </c>
      <c r="AJ46" s="150">
        <v>5.2338830799458766E-2</v>
      </c>
      <c r="AK46" s="150">
        <v>4.9861004072115231E-2</v>
      </c>
      <c r="AL46" s="150">
        <v>4.8330612509523453E-2</v>
      </c>
      <c r="AM46" s="150">
        <v>4.6709776822597304E-2</v>
      </c>
      <c r="AN46" s="150">
        <v>4.4882038436348505E-2</v>
      </c>
      <c r="AO46" s="150">
        <v>4.2909882502703493E-2</v>
      </c>
      <c r="AP46" s="150">
        <v>4.0437510546581366E-2</v>
      </c>
      <c r="AQ46" s="150">
        <v>3.8140564574267913E-2</v>
      </c>
      <c r="AR46" s="150">
        <v>3.5783497962273612E-2</v>
      </c>
      <c r="AS46" s="150">
        <v>3.3795274949671709E-2</v>
      </c>
      <c r="AT46" s="150">
        <v>3.1950291490438786E-2</v>
      </c>
      <c r="AU46" s="150">
        <v>2.956723235985213E-2</v>
      </c>
      <c r="AV46" s="150">
        <v>2.7591943206955755E-2</v>
      </c>
      <c r="AW46" s="150">
        <v>2.5556505828495852E-2</v>
      </c>
      <c r="AX46" s="150">
        <v>2.4023696398082033E-2</v>
      </c>
      <c r="AY46" s="150">
        <v>2.2888684240966753E-2</v>
      </c>
      <c r="AZ46" s="150">
        <v>2.2099637400972656E-2</v>
      </c>
      <c r="BA46" s="150">
        <v>2.1532312256723009E-2</v>
      </c>
      <c r="BB46" s="150">
        <v>2.1199343738869704E-2</v>
      </c>
      <c r="BC46" s="150">
        <v>2.1046701172515187E-2</v>
      </c>
      <c r="BD46" s="150">
        <v>2.0875597310859268E-2</v>
      </c>
      <c r="BE46" s="150">
        <v>2.0690217253838784E-2</v>
      </c>
      <c r="BF46" s="150">
        <v>2.0513605572352555E-2</v>
      </c>
      <c r="BG46" s="150">
        <v>2.0341409992136666E-2</v>
      </c>
      <c r="BH46" s="150">
        <v>2.0146829156446167E-2</v>
      </c>
      <c r="BI46" s="150">
        <v>1.9956593738768468E-2</v>
      </c>
      <c r="BJ46" s="150">
        <v>1.9761816985788029E-2</v>
      </c>
      <c r="BK46" s="150">
        <v>1.9561907745704075E-2</v>
      </c>
      <c r="BL46" s="150">
        <v>1.9387582824573257E-2</v>
      </c>
      <c r="BN46" s="19"/>
      <c r="BO46" s="6"/>
      <c r="BP46" s="6"/>
    </row>
    <row r="47" spans="1:68" outlineLevel="1" x14ac:dyDescent="0.35">
      <c r="B47" s="47" t="s">
        <v>29</v>
      </c>
      <c r="C47" s="32"/>
      <c r="D47" s="150">
        <v>2.5905576081952417E-2</v>
      </c>
      <c r="E47" s="150">
        <v>2.6339519371604544E-2</v>
      </c>
      <c r="F47" s="150">
        <v>2.6440786025892515E-2</v>
      </c>
      <c r="G47" s="150">
        <v>2.6977593274473625E-2</v>
      </c>
      <c r="H47" s="150">
        <v>2.7290744250493729E-2</v>
      </c>
      <c r="I47" s="150">
        <v>2.8130172077328573E-2</v>
      </c>
      <c r="J47" s="150">
        <v>2.9013044389306769E-2</v>
      </c>
      <c r="K47" s="150">
        <v>2.9866297158044938E-2</v>
      </c>
      <c r="L47" s="150">
        <v>3.0576197967568032E-2</v>
      </c>
      <c r="M47" s="150">
        <v>3.1302529387966745E-2</v>
      </c>
      <c r="N47" s="150">
        <v>3.1884598918595491E-2</v>
      </c>
      <c r="O47" s="150">
        <v>3.2508035478608498E-2</v>
      </c>
      <c r="P47" s="150">
        <v>3.3130201339831369E-2</v>
      </c>
      <c r="Q47" s="150">
        <v>3.3535143996821851E-2</v>
      </c>
      <c r="R47" s="150">
        <v>3.3974905025411367E-2</v>
      </c>
      <c r="S47" s="150">
        <v>3.444243986029992E-2</v>
      </c>
      <c r="T47" s="150">
        <v>3.4595342185379137E-2</v>
      </c>
      <c r="U47" s="150">
        <v>3.5257681634600753E-2</v>
      </c>
      <c r="V47" s="150">
        <v>3.5839462778446879E-2</v>
      </c>
      <c r="W47" s="150">
        <v>3.6011324594491176E-2</v>
      </c>
      <c r="X47" s="150">
        <v>3.6060632764944957E-2</v>
      </c>
      <c r="Y47" s="150">
        <v>3.6155479082418014E-2</v>
      </c>
      <c r="Z47" s="150">
        <v>3.5968632267312145E-2</v>
      </c>
      <c r="AA47" s="150">
        <v>3.4287718138586928E-2</v>
      </c>
      <c r="AB47" s="150">
        <v>3.356950261248863E-2</v>
      </c>
      <c r="AC47" s="150">
        <v>3.2603727360885584E-2</v>
      </c>
      <c r="AD47" s="150">
        <v>3.1555915230963016E-2</v>
      </c>
      <c r="AE47" s="150">
        <v>3.0509507858666161E-2</v>
      </c>
      <c r="AF47" s="150">
        <v>2.9153074798771043E-2</v>
      </c>
      <c r="AG47" s="150">
        <v>2.7942808879438619E-2</v>
      </c>
      <c r="AH47" s="150">
        <v>2.5416298989097717E-2</v>
      </c>
      <c r="AI47" s="150">
        <v>2.4032959164191282E-2</v>
      </c>
      <c r="AJ47" s="150">
        <v>2.2626521084605687E-2</v>
      </c>
      <c r="AK47" s="150">
        <v>2.0959610029301096E-2</v>
      </c>
      <c r="AL47" s="150">
        <v>1.9353238626481944E-2</v>
      </c>
      <c r="AM47" s="150">
        <v>1.7806418068699491E-2</v>
      </c>
      <c r="AN47" s="150">
        <v>1.6151548529461931E-2</v>
      </c>
      <c r="AO47" s="150">
        <v>1.451042457595585E-2</v>
      </c>
      <c r="AP47" s="150">
        <v>1.3183810322276847E-2</v>
      </c>
      <c r="AQ47" s="150">
        <v>1.1998678861990816E-2</v>
      </c>
      <c r="AR47" s="150">
        <v>1.0743955679657207E-2</v>
      </c>
      <c r="AS47" s="150">
        <v>9.4926343799823718E-3</v>
      </c>
      <c r="AT47" s="150">
        <v>8.4710224210852916E-3</v>
      </c>
      <c r="AU47" s="150">
        <v>7.1457179006718897E-3</v>
      </c>
      <c r="AV47" s="150">
        <v>5.9641111199214194E-3</v>
      </c>
      <c r="AW47" s="150">
        <v>4.5111468734552245E-3</v>
      </c>
      <c r="AX47" s="150">
        <v>3.2678490692694797E-3</v>
      </c>
      <c r="AY47" s="150">
        <v>2.3297696049265474E-3</v>
      </c>
      <c r="AZ47" s="150">
        <v>1.645920808677936E-3</v>
      </c>
      <c r="BA47" s="150">
        <v>6.6881363238706251E-4</v>
      </c>
      <c r="BB47" s="150">
        <v>4.0763718206825823E-4</v>
      </c>
      <c r="BC47" s="150">
        <v>3.6741367823243812E-4</v>
      </c>
      <c r="BD47" s="150">
        <v>3.2124018141138215E-4</v>
      </c>
      <c r="BE47" s="150">
        <v>2.7635670061950746E-4</v>
      </c>
      <c r="BF47" s="150">
        <v>2.2714069997296088E-4</v>
      </c>
      <c r="BG47" s="150">
        <v>1.8697117853235998E-4</v>
      </c>
      <c r="BH47" s="150">
        <v>9.4866047287170974E-5</v>
      </c>
      <c r="BI47" s="150">
        <v>6.0055491273937113E-5</v>
      </c>
      <c r="BJ47" s="150">
        <v>3.2537824453525703E-5</v>
      </c>
      <c r="BK47" s="150">
        <v>1.0708459438191386E-5</v>
      </c>
      <c r="BL47" s="150">
        <v>2.4424147299589947E-6</v>
      </c>
      <c r="BN47" s="19"/>
      <c r="BO47" s="6"/>
      <c r="BP47" s="6"/>
    </row>
    <row r="48" spans="1:68" outlineLevel="1" x14ac:dyDescent="0.35">
      <c r="B48" s="47" t="s">
        <v>30</v>
      </c>
      <c r="C48" s="32"/>
      <c r="D48" s="150">
        <v>1.2667282203656413E-2</v>
      </c>
      <c r="E48" s="150">
        <v>1.3187763978431365E-2</v>
      </c>
      <c r="F48" s="150">
        <v>1.3754293015014268E-2</v>
      </c>
      <c r="G48" s="150">
        <v>1.4503570379533906E-2</v>
      </c>
      <c r="H48" s="150">
        <v>1.5739472510670829E-2</v>
      </c>
      <c r="I48" s="150">
        <v>1.7441912167937196E-2</v>
      </c>
      <c r="J48" s="150">
        <v>1.9962165200209145E-2</v>
      </c>
      <c r="K48" s="150">
        <v>2.3243941143017002E-2</v>
      </c>
      <c r="L48" s="150">
        <v>2.7043119012081274E-2</v>
      </c>
      <c r="M48" s="150">
        <v>3.1631594842077074E-2</v>
      </c>
      <c r="N48" s="150">
        <v>3.7608605845361312E-2</v>
      </c>
      <c r="O48" s="150">
        <v>4.596483296420751E-2</v>
      </c>
      <c r="P48" s="150">
        <v>5.3458614290500056E-2</v>
      </c>
      <c r="Q48" s="150">
        <v>6.3033325723489436E-2</v>
      </c>
      <c r="R48" s="150">
        <v>7.3053767675672551E-2</v>
      </c>
      <c r="S48" s="150">
        <v>8.4820018224019661E-2</v>
      </c>
      <c r="T48" s="150">
        <v>9.5454370287270426E-2</v>
      </c>
      <c r="U48" s="150">
        <v>0.10698286731283266</v>
      </c>
      <c r="V48" s="150">
        <v>0.11680473697834517</v>
      </c>
      <c r="W48" s="150">
        <v>0.12786800933298828</v>
      </c>
      <c r="X48" s="150">
        <v>0.13940822499027805</v>
      </c>
      <c r="Y48" s="150">
        <v>0.15221435967830266</v>
      </c>
      <c r="Z48" s="150">
        <v>0.16697455961610813</v>
      </c>
      <c r="AA48" s="150">
        <v>0.18488524146288576</v>
      </c>
      <c r="AB48" s="150">
        <v>0.20334565487581582</v>
      </c>
      <c r="AC48" s="150">
        <v>0.22367492301614159</v>
      </c>
      <c r="AD48" s="150">
        <v>0.24419889585293175</v>
      </c>
      <c r="AE48" s="150">
        <v>0.26440810816695337</v>
      </c>
      <c r="AF48" s="150">
        <v>0.28178691525787247</v>
      </c>
      <c r="AG48" s="150">
        <v>0.29903876045033351</v>
      </c>
      <c r="AH48" s="150">
        <v>0.31703496248083735</v>
      </c>
      <c r="AI48" s="150">
        <v>0.33354884497172643</v>
      </c>
      <c r="AJ48" s="150">
        <v>0.34993496600170004</v>
      </c>
      <c r="AK48" s="150">
        <v>0.36694371261878156</v>
      </c>
      <c r="AL48" s="150">
        <v>0.38233674799865941</v>
      </c>
      <c r="AM48" s="150">
        <v>0.39746218560596264</v>
      </c>
      <c r="AN48" s="150">
        <v>0.4125062529913871</v>
      </c>
      <c r="AO48" s="150">
        <v>0.42697495545074515</v>
      </c>
      <c r="AP48" s="150">
        <v>0.43960118748670213</v>
      </c>
      <c r="AQ48" s="150">
        <v>0.45092157998024912</v>
      </c>
      <c r="AR48" s="150">
        <v>0.46181262813101487</v>
      </c>
      <c r="AS48" s="150">
        <v>0.47350405022130015</v>
      </c>
      <c r="AT48" s="150">
        <v>0.48298642977284978</v>
      </c>
      <c r="AU48" s="150">
        <v>0.49754690017385611</v>
      </c>
      <c r="AV48" s="150">
        <v>0.51104807245741257</v>
      </c>
      <c r="AW48" s="150">
        <v>0.52550977989831149</v>
      </c>
      <c r="AX48" s="150">
        <v>0.53990809334933032</v>
      </c>
      <c r="AY48" s="150">
        <v>0.5529897165484261</v>
      </c>
      <c r="AZ48" s="150">
        <v>0.56349079054480222</v>
      </c>
      <c r="BA48" s="150">
        <v>0.57359105374599029</v>
      </c>
      <c r="BB48" s="150">
        <v>0.58096918502875883</v>
      </c>
      <c r="BC48" s="150">
        <v>0.58724093089036777</v>
      </c>
      <c r="BD48" s="150">
        <v>0.59279061815699663</v>
      </c>
      <c r="BE48" s="150">
        <v>0.59742229458500129</v>
      </c>
      <c r="BF48" s="150">
        <v>0.60061975184411798</v>
      </c>
      <c r="BG48" s="150">
        <v>0.60330018083182646</v>
      </c>
      <c r="BH48" s="150">
        <v>0.60552967082408626</v>
      </c>
      <c r="BI48" s="150">
        <v>0.60744373955380915</v>
      </c>
      <c r="BJ48" s="150">
        <v>0.60922748144653338</v>
      </c>
      <c r="BK48" s="150">
        <v>0.61092128242062582</v>
      </c>
      <c r="BL48" s="150">
        <v>0.61217018623717623</v>
      </c>
      <c r="BN48" s="19"/>
      <c r="BO48" s="6"/>
      <c r="BP48" s="6"/>
    </row>
    <row r="49" spans="2:68" outlineLevel="1" x14ac:dyDescent="0.35">
      <c r="B49" s="47" t="s">
        <v>31</v>
      </c>
      <c r="C49" s="32"/>
      <c r="D49" s="150">
        <v>4.8036866960907629E-2</v>
      </c>
      <c r="E49" s="150">
        <v>4.8980804888241525E-2</v>
      </c>
      <c r="F49" s="150">
        <v>4.9795695610923341E-2</v>
      </c>
      <c r="G49" s="150">
        <v>5.071913849744316E-2</v>
      </c>
      <c r="H49" s="150">
        <v>5.1739086290373965E-2</v>
      </c>
      <c r="I49" s="150">
        <v>5.3143387892830858E-2</v>
      </c>
      <c r="J49" s="150">
        <v>5.4657773269283109E-2</v>
      </c>
      <c r="K49" s="150">
        <v>5.6261663302722503E-2</v>
      </c>
      <c r="L49" s="150">
        <v>5.7725827507639264E-2</v>
      </c>
      <c r="M49" s="150">
        <v>5.9218486165955354E-2</v>
      </c>
      <c r="N49" s="150">
        <v>6.1014340731042942E-2</v>
      </c>
      <c r="O49" s="150">
        <v>6.2622878219912081E-2</v>
      </c>
      <c r="P49" s="150">
        <v>6.4284155978351659E-2</v>
      </c>
      <c r="Q49" s="150">
        <v>6.6151264522368469E-2</v>
      </c>
      <c r="R49" s="150">
        <v>6.851357301372013E-2</v>
      </c>
      <c r="S49" s="150">
        <v>7.0095462880526482E-2</v>
      </c>
      <c r="T49" s="150">
        <v>7.1884834912628509E-2</v>
      </c>
      <c r="U49" s="150">
        <v>7.4957139828070313E-2</v>
      </c>
      <c r="V49" s="150">
        <v>7.7828624127193935E-2</v>
      </c>
      <c r="W49" s="150">
        <v>8.0904080947144935E-2</v>
      </c>
      <c r="X49" s="150">
        <v>8.3963880348196171E-2</v>
      </c>
      <c r="Y49" s="150">
        <v>8.7850177485171058E-2</v>
      </c>
      <c r="Z49" s="150">
        <v>9.2230286365996964E-2</v>
      </c>
      <c r="AA49" s="150">
        <v>9.7693812500218205E-2</v>
      </c>
      <c r="AB49" s="150">
        <v>0.10308053877839832</v>
      </c>
      <c r="AC49" s="150">
        <v>0.10936641670148033</v>
      </c>
      <c r="AD49" s="150">
        <v>0.11606092191014528</v>
      </c>
      <c r="AE49" s="150">
        <v>0.1228646573506418</v>
      </c>
      <c r="AF49" s="150">
        <v>0.12860888941900667</v>
      </c>
      <c r="AG49" s="150">
        <v>0.13461464947249752</v>
      </c>
      <c r="AH49" s="150">
        <v>0.14122563786856626</v>
      </c>
      <c r="AI49" s="150">
        <v>0.14763794185914783</v>
      </c>
      <c r="AJ49" s="150">
        <v>0.15447592169927568</v>
      </c>
      <c r="AK49" s="150">
        <v>0.16199176856183078</v>
      </c>
      <c r="AL49" s="150">
        <v>0.16915268435367942</v>
      </c>
      <c r="AM49" s="150">
        <v>0.176343766971051</v>
      </c>
      <c r="AN49" s="150">
        <v>0.18430356453441768</v>
      </c>
      <c r="AO49" s="150">
        <v>0.19278193026527568</v>
      </c>
      <c r="AP49" s="150">
        <v>0.20102801238710571</v>
      </c>
      <c r="AQ49" s="150">
        <v>0.20918748022769729</v>
      </c>
      <c r="AR49" s="150">
        <v>0.21787426626181527</v>
      </c>
      <c r="AS49" s="150">
        <v>0.22742217411652274</v>
      </c>
      <c r="AT49" s="150">
        <v>0.23504155984127245</v>
      </c>
      <c r="AU49" s="150">
        <v>0.24736322651870485</v>
      </c>
      <c r="AV49" s="150">
        <v>0.25885271448290592</v>
      </c>
      <c r="AW49" s="150">
        <v>0.27141900527261842</v>
      </c>
      <c r="AX49" s="150">
        <v>0.28363639980837002</v>
      </c>
      <c r="AY49" s="150">
        <v>0.29445303298232883</v>
      </c>
      <c r="AZ49" s="150">
        <v>0.30282874340374638</v>
      </c>
      <c r="BA49" s="150">
        <v>0.31067756209506669</v>
      </c>
      <c r="BB49" s="150">
        <v>0.31613731721056182</v>
      </c>
      <c r="BC49" s="150">
        <v>0.32049230916351101</v>
      </c>
      <c r="BD49" s="150">
        <v>0.32412695537331404</v>
      </c>
      <c r="BE49" s="150">
        <v>0.32690530770366949</v>
      </c>
      <c r="BF49" s="150">
        <v>0.32851266091596193</v>
      </c>
      <c r="BG49" s="150">
        <v>0.32969871284451685</v>
      </c>
      <c r="BH49" s="150">
        <v>0.33058469004141355</v>
      </c>
      <c r="BI49" s="150">
        <v>0.33123221241042106</v>
      </c>
      <c r="BJ49" s="150">
        <v>0.33172680383099118</v>
      </c>
      <c r="BK49" s="150">
        <v>0.3321559127217722</v>
      </c>
      <c r="BL49" s="150">
        <v>0.33242149850081532</v>
      </c>
      <c r="BN49" s="19"/>
      <c r="BO49" s="6"/>
      <c r="BP49" s="6"/>
    </row>
    <row r="50" spans="2:68" ht="15.6" outlineLevel="1" thickBot="1" x14ac:dyDescent="0.4">
      <c r="B50" s="47" t="s">
        <v>32</v>
      </c>
      <c r="C50" s="32"/>
      <c r="D50" s="150">
        <v>2.4594288557689969E-3</v>
      </c>
      <c r="E50" s="150">
        <v>2.4668416717720243E-3</v>
      </c>
      <c r="F50" s="150">
        <v>2.4710213605394493E-3</v>
      </c>
      <c r="G50" s="150">
        <v>2.4776619452575588E-3</v>
      </c>
      <c r="H50" s="150">
        <v>2.4845511881249616E-3</v>
      </c>
      <c r="I50" s="150">
        <v>2.4939602488031065E-3</v>
      </c>
      <c r="J50" s="150">
        <v>2.4307683871840347E-3</v>
      </c>
      <c r="K50" s="150">
        <v>2.1327874742006481E-3</v>
      </c>
      <c r="L50" s="150">
        <v>2.1402858800142477E-3</v>
      </c>
      <c r="M50" s="150">
        <v>1.521393528094217E-3</v>
      </c>
      <c r="N50" s="150">
        <v>1.5474090979216149E-3</v>
      </c>
      <c r="O50" s="150">
        <v>1.5227307082639197E-3</v>
      </c>
      <c r="P50" s="150">
        <v>1.3673984104219938E-3</v>
      </c>
      <c r="Q50" s="150">
        <v>1.3760635056452308E-3</v>
      </c>
      <c r="R50" s="150">
        <v>1.3585182857891454E-3</v>
      </c>
      <c r="S50" s="150">
        <v>1.3702826637704835E-3</v>
      </c>
      <c r="T50" s="150">
        <v>1.1719469219800827E-3</v>
      </c>
      <c r="U50" s="150">
        <v>1.1449051090336448E-3</v>
      </c>
      <c r="V50" s="150">
        <v>1.116992012092255E-3</v>
      </c>
      <c r="W50" s="150">
        <v>1.0848019857001567E-3</v>
      </c>
      <c r="X50" s="150">
        <v>1.0522367003019673E-3</v>
      </c>
      <c r="Y50" s="150">
        <v>1.0255318775800326E-3</v>
      </c>
      <c r="Z50" s="150">
        <v>9.789148041403628E-4</v>
      </c>
      <c r="AA50" s="150">
        <v>9.2478696733100385E-4</v>
      </c>
      <c r="AB50" s="150">
        <v>8.9405847410473083E-4</v>
      </c>
      <c r="AC50" s="150">
        <v>7.727686023059066E-4</v>
      </c>
      <c r="AD50" s="150">
        <v>7.4765014902600235E-4</v>
      </c>
      <c r="AE50" s="150">
        <v>7.2551185304059462E-4</v>
      </c>
      <c r="AF50" s="150">
        <v>7.0362195694473328E-4</v>
      </c>
      <c r="AG50" s="150">
        <v>6.7943847511497957E-4</v>
      </c>
      <c r="AH50" s="150">
        <v>6.5522104525783664E-4</v>
      </c>
      <c r="AI50" s="150">
        <v>6.3065387195726519E-4</v>
      </c>
      <c r="AJ50" s="150">
        <v>5.8029261980263591E-4</v>
      </c>
      <c r="AK50" s="150">
        <v>5.4781664096004157E-4</v>
      </c>
      <c r="AL50" s="150">
        <v>5.2278236851277526E-4</v>
      </c>
      <c r="AM50" s="150">
        <v>4.8965097651176848E-4</v>
      </c>
      <c r="AN50" s="150">
        <v>4.6612440860471782E-4</v>
      </c>
      <c r="AO50" s="150">
        <v>4.630236990962322E-4</v>
      </c>
      <c r="AP50" s="150">
        <v>4.5954748246024302E-4</v>
      </c>
      <c r="AQ50" s="150">
        <v>4.4634833342316327E-4</v>
      </c>
      <c r="AR50" s="150">
        <v>4.456444113848379E-4</v>
      </c>
      <c r="AS50" s="150">
        <v>4.3649577255466809E-4</v>
      </c>
      <c r="AT50" s="150">
        <v>4.2849911001519025E-4</v>
      </c>
      <c r="AU50" s="150">
        <v>4.170854859451012E-4</v>
      </c>
      <c r="AV50" s="150">
        <v>4.1005691279238921E-4</v>
      </c>
      <c r="AW50" s="150">
        <v>4.0023176061376731E-4</v>
      </c>
      <c r="AX50" s="150">
        <v>3.8987005294210952E-4</v>
      </c>
      <c r="AY50" s="150">
        <v>3.7993362505239769E-4</v>
      </c>
      <c r="AZ50" s="150">
        <v>3.7583767885718267E-4</v>
      </c>
      <c r="BA50" s="150">
        <v>3.7402847687983964E-4</v>
      </c>
      <c r="BB50" s="150">
        <v>3.6974681657775399E-4</v>
      </c>
      <c r="BC50" s="150">
        <v>3.3092396361367182E-4</v>
      </c>
      <c r="BD50" s="150">
        <v>3.2625466229174727E-4</v>
      </c>
      <c r="BE50" s="150">
        <v>3.2319681936843203E-4</v>
      </c>
      <c r="BF50" s="150">
        <v>3.2048619311275672E-4</v>
      </c>
      <c r="BG50" s="150">
        <v>3.162696552287958E-4</v>
      </c>
      <c r="BH50" s="150">
        <v>3.1240903520290964E-4</v>
      </c>
      <c r="BI50" s="150">
        <v>3.0828485520628668E-4</v>
      </c>
      <c r="BJ50" s="150">
        <v>2.9130561704149294E-4</v>
      </c>
      <c r="BK50" s="150">
        <v>2.854569330237311E-4</v>
      </c>
      <c r="BL50" s="150">
        <v>2.7996178842149E-4</v>
      </c>
      <c r="BN50" s="19"/>
      <c r="BO50" s="6"/>
      <c r="BP50" s="6"/>
    </row>
    <row r="51" spans="2:68" outlineLevel="1" x14ac:dyDescent="0.35">
      <c r="B51" s="157" t="s">
        <v>43</v>
      </c>
      <c r="C51" s="44"/>
      <c r="D51" s="156"/>
      <c r="E51" s="156"/>
      <c r="F51" s="156"/>
      <c r="G51" s="156"/>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56"/>
      <c r="AN51" s="156"/>
      <c r="AO51" s="156"/>
      <c r="AP51" s="156"/>
      <c r="AQ51" s="156"/>
      <c r="AR51" s="156"/>
      <c r="AS51" s="156"/>
      <c r="AT51" s="156"/>
      <c r="AU51" s="156"/>
      <c r="AV51" s="156"/>
      <c r="AW51" s="156"/>
      <c r="AX51" s="156"/>
      <c r="AY51" s="156"/>
      <c r="AZ51" s="156"/>
      <c r="BA51" s="156"/>
      <c r="BB51" s="156"/>
      <c r="BC51" s="156"/>
      <c r="BD51" s="156"/>
      <c r="BE51" s="156"/>
      <c r="BF51" s="156"/>
      <c r="BG51" s="156"/>
      <c r="BH51" s="156"/>
      <c r="BI51" s="156"/>
      <c r="BJ51" s="156"/>
      <c r="BK51" s="156"/>
      <c r="BL51" s="156"/>
      <c r="BN51" s="19"/>
      <c r="BO51" s="6"/>
      <c r="BP51" s="6"/>
    </row>
    <row r="52" spans="2:68" outlineLevel="1" x14ac:dyDescent="0.35">
      <c r="B52" s="47" t="s">
        <v>26</v>
      </c>
      <c r="C52" s="32"/>
      <c r="D52" s="150">
        <v>0.62012760533762046</v>
      </c>
      <c r="E52" s="150">
        <v>0.61117007126986433</v>
      </c>
      <c r="F52" s="150">
        <v>0.6035022049020613</v>
      </c>
      <c r="G52" s="150">
        <v>0.59512580784262259</v>
      </c>
      <c r="H52" s="150">
        <v>0.58573926746128535</v>
      </c>
      <c r="I52" s="150">
        <v>0.57527502329112123</v>
      </c>
      <c r="J52" s="150">
        <v>0.56371746216830732</v>
      </c>
      <c r="K52" s="150">
        <v>0.5527052522223922</v>
      </c>
      <c r="L52" s="150">
        <v>0.54085363795798147</v>
      </c>
      <c r="M52" s="150">
        <v>0.52858061854718441</v>
      </c>
      <c r="N52" s="150">
        <v>0.51463054552930965</v>
      </c>
      <c r="O52" s="150">
        <v>0.49935120740922262</v>
      </c>
      <c r="P52" s="150">
        <v>0.48499431305534274</v>
      </c>
      <c r="Q52" s="150">
        <v>0.46886745713749278</v>
      </c>
      <c r="R52" s="150">
        <v>0.45364598607025652</v>
      </c>
      <c r="S52" s="150">
        <v>0.43774531855738308</v>
      </c>
      <c r="T52" s="150">
        <v>0.42356093126944844</v>
      </c>
      <c r="U52" s="150">
        <v>0.40376589770412374</v>
      </c>
      <c r="V52" s="150">
        <v>0.38520061626242291</v>
      </c>
      <c r="W52" s="150">
        <v>0.36658971010117808</v>
      </c>
      <c r="X52" s="150">
        <v>0.34754030603747682</v>
      </c>
      <c r="Y52" s="150">
        <v>0.32845323849422825</v>
      </c>
      <c r="Z52" s="150">
        <v>0.3091094003898085</v>
      </c>
      <c r="AA52" s="150">
        <v>0.28870752369266012</v>
      </c>
      <c r="AB52" s="150">
        <v>0.26952407000722611</v>
      </c>
      <c r="AC52" s="150">
        <v>0.24894313170672416</v>
      </c>
      <c r="AD52" s="150">
        <v>0.22938685934680889</v>
      </c>
      <c r="AE52" s="150">
        <v>0.21048862869469478</v>
      </c>
      <c r="AF52" s="150">
        <v>0.19604309627317829</v>
      </c>
      <c r="AG52" s="150">
        <v>0.18211530247256766</v>
      </c>
      <c r="AH52" s="150">
        <v>0.16888759277552559</v>
      </c>
      <c r="AI52" s="150">
        <v>0.15684865938707979</v>
      </c>
      <c r="AJ52" s="150">
        <v>0.14553613717736769</v>
      </c>
      <c r="AK52" s="150">
        <v>0.13595294117647058</v>
      </c>
      <c r="AL52" s="150">
        <v>0.12720800409310382</v>
      </c>
      <c r="AM52" s="150">
        <v>0.11908422525991179</v>
      </c>
      <c r="AN52" s="150">
        <v>0.11109326485082567</v>
      </c>
      <c r="AO52" s="150">
        <v>0.10342762398202719</v>
      </c>
      <c r="AP52" s="150">
        <v>9.6648268201541848E-2</v>
      </c>
      <c r="AQ52" s="150">
        <v>8.9513966793135585E-2</v>
      </c>
      <c r="AR52" s="150">
        <v>8.2616451150142017E-2</v>
      </c>
      <c r="AS52" s="150">
        <v>7.6015160513874261E-2</v>
      </c>
      <c r="AT52" s="150">
        <v>7.0395363583571444E-2</v>
      </c>
      <c r="AU52" s="150">
        <v>6.1396927933840356E-2</v>
      </c>
      <c r="AV52" s="150">
        <v>5.2480578699814859E-2</v>
      </c>
      <c r="AW52" s="150">
        <v>4.3827485038767551E-2</v>
      </c>
      <c r="AX52" s="150">
        <v>3.488534556857522E-2</v>
      </c>
      <c r="AY52" s="150">
        <v>2.7063747248679187E-2</v>
      </c>
      <c r="AZ52" s="150">
        <v>2.0455578894950567E-2</v>
      </c>
      <c r="BA52" s="150">
        <v>1.4443206763836869E-2</v>
      </c>
      <c r="BB52" s="150">
        <v>9.9968326617597397E-3</v>
      </c>
      <c r="BC52" s="150">
        <v>6.1855777919079024E-3</v>
      </c>
      <c r="BD52" s="150">
        <v>3.3970355722980788E-3</v>
      </c>
      <c r="BE52" s="150">
        <v>1.4154125613496261E-3</v>
      </c>
      <c r="BF52" s="150">
        <v>4.5252736846517069E-4</v>
      </c>
      <c r="BG52" s="150">
        <v>0</v>
      </c>
      <c r="BH52" s="150">
        <v>0</v>
      </c>
      <c r="BI52" s="150">
        <v>0</v>
      </c>
      <c r="BJ52" s="150">
        <v>0</v>
      </c>
      <c r="BK52" s="150">
        <v>0</v>
      </c>
      <c r="BL52" s="150">
        <v>0</v>
      </c>
      <c r="BN52" s="19"/>
      <c r="BO52" s="6"/>
      <c r="BP52" s="6"/>
    </row>
    <row r="53" spans="2:68" outlineLevel="1" x14ac:dyDescent="0.35">
      <c r="B53" s="47" t="s">
        <v>27</v>
      </c>
      <c r="C53" s="32"/>
      <c r="D53" s="150">
        <v>0.18159016120640312</v>
      </c>
      <c r="E53" s="150">
        <v>0.18859559157062783</v>
      </c>
      <c r="F53" s="150">
        <v>0.19489454073086521</v>
      </c>
      <c r="G53" s="150">
        <v>0.20112739633084067</v>
      </c>
      <c r="H53" s="150">
        <v>0.20751965620991886</v>
      </c>
      <c r="I53" s="150">
        <v>0.21350517867372101</v>
      </c>
      <c r="J53" s="150">
        <v>0.21967772108818356</v>
      </c>
      <c r="K53" s="150">
        <v>0.22548499564225319</v>
      </c>
      <c r="L53" s="150">
        <v>0.23081898131823247</v>
      </c>
      <c r="M53" s="150">
        <v>0.23628721682614506</v>
      </c>
      <c r="N53" s="150">
        <v>0.24169769726321563</v>
      </c>
      <c r="O53" s="150">
        <v>0.24661826037757581</v>
      </c>
      <c r="P53" s="150">
        <v>0.25100662969570869</v>
      </c>
      <c r="Q53" s="150">
        <v>0.25496309607537215</v>
      </c>
      <c r="R53" s="150">
        <v>0.25780100218566115</v>
      </c>
      <c r="S53" s="150">
        <v>0.26075720026593696</v>
      </c>
      <c r="T53" s="150">
        <v>0.26303730783776436</v>
      </c>
      <c r="U53" s="150">
        <v>0.26769361050592128</v>
      </c>
      <c r="V53" s="150">
        <v>0.27234801434484474</v>
      </c>
      <c r="W53" s="150">
        <v>0.27669427656721352</v>
      </c>
      <c r="X53" s="150">
        <v>0.28123590964298334</v>
      </c>
      <c r="Y53" s="150">
        <v>0.28415137084702169</v>
      </c>
      <c r="Z53" s="150">
        <v>0.28556182481283771</v>
      </c>
      <c r="AA53" s="150">
        <v>0.28589741823559905</v>
      </c>
      <c r="AB53" s="150">
        <v>0.28421456925964683</v>
      </c>
      <c r="AC53" s="150">
        <v>0.28085973413805182</v>
      </c>
      <c r="AD53" s="150">
        <v>0.2768390588208311</v>
      </c>
      <c r="AE53" s="150">
        <v>0.27107159908884687</v>
      </c>
      <c r="AF53" s="150">
        <v>0.26531893850748844</v>
      </c>
      <c r="AG53" s="150">
        <v>0.2586628923719112</v>
      </c>
      <c r="AH53" s="150">
        <v>0.25165713600698975</v>
      </c>
      <c r="AI53" s="150">
        <v>0.24443782419018042</v>
      </c>
      <c r="AJ53" s="150">
        <v>0.23682681157710783</v>
      </c>
      <c r="AK53" s="150">
        <v>0.22817450042217846</v>
      </c>
      <c r="AL53" s="150">
        <v>0.21966577159836778</v>
      </c>
      <c r="AM53" s="150">
        <v>0.2109547923383383</v>
      </c>
      <c r="AN53" s="150">
        <v>0.201907114707464</v>
      </c>
      <c r="AO53" s="150">
        <v>0.19259472691492308</v>
      </c>
      <c r="AP53" s="150">
        <v>0.18385296802394452</v>
      </c>
      <c r="AQ53" s="150">
        <v>0.17504351929952702</v>
      </c>
      <c r="AR53" s="150">
        <v>0.16668871790622825</v>
      </c>
      <c r="AS53" s="150">
        <v>0.15706834221902374</v>
      </c>
      <c r="AT53" s="150">
        <v>0.14934948370663645</v>
      </c>
      <c r="AU53" s="150">
        <v>0.13774219008034044</v>
      </c>
      <c r="AV53" s="150">
        <v>0.12624988618453364</v>
      </c>
      <c r="AW53" s="150">
        <v>0.11401639323308337</v>
      </c>
      <c r="AX53" s="150">
        <v>0.1012031962927353</v>
      </c>
      <c r="AY53" s="150">
        <v>8.8926371596526985E-2</v>
      </c>
      <c r="AZ53" s="150">
        <v>7.9255451026482071E-2</v>
      </c>
      <c r="BA53" s="150">
        <v>6.9835269269161893E-2</v>
      </c>
      <c r="BB53" s="150">
        <v>6.2631491732408159E-2</v>
      </c>
      <c r="BC53" s="150">
        <v>5.6298734982095637E-2</v>
      </c>
      <c r="BD53" s="150">
        <v>5.0786995899194443E-2</v>
      </c>
      <c r="BE53" s="150">
        <v>4.5575702001152879E-2</v>
      </c>
      <c r="BF53" s="150">
        <v>4.2049357643521301E-2</v>
      </c>
      <c r="BG53" s="150">
        <v>3.8995410636767688E-2</v>
      </c>
      <c r="BH53" s="150">
        <v>3.6468957019953195E-2</v>
      </c>
      <c r="BI53" s="150">
        <v>3.4388216156855389E-2</v>
      </c>
      <c r="BJ53" s="150">
        <v>3.258748417537171E-2</v>
      </c>
      <c r="BK53" s="150">
        <v>3.0941302468842205E-2</v>
      </c>
      <c r="BL53" s="150">
        <v>2.9769661314569776E-2</v>
      </c>
      <c r="BN53" s="19"/>
      <c r="BO53" s="6"/>
      <c r="BP53" s="6"/>
    </row>
    <row r="54" spans="2:68" outlineLevel="1" x14ac:dyDescent="0.35">
      <c r="B54" s="47" t="s">
        <v>28</v>
      </c>
      <c r="C54" s="32"/>
      <c r="D54" s="150">
        <v>7.5055291617769054E-2</v>
      </c>
      <c r="E54" s="150">
        <v>7.447524006488862E-2</v>
      </c>
      <c r="F54" s="150">
        <v>7.3526952058641112E-2</v>
      </c>
      <c r="G54" s="150">
        <v>7.2915912245874459E-2</v>
      </c>
      <c r="H54" s="150">
        <v>7.2666854119270985E-2</v>
      </c>
      <c r="I54" s="150">
        <v>7.2728000002388077E-2</v>
      </c>
      <c r="J54" s="150">
        <v>7.2915300298081784E-2</v>
      </c>
      <c r="K54" s="150">
        <v>7.2360319464377293E-2</v>
      </c>
      <c r="L54" s="150">
        <v>7.282025679429574E-2</v>
      </c>
      <c r="M54" s="150">
        <v>7.3350141785253758E-2</v>
      </c>
      <c r="N54" s="150">
        <v>7.4116484671266039E-2</v>
      </c>
      <c r="O54" s="150">
        <v>7.4871737826810197E-2</v>
      </c>
      <c r="P54" s="150">
        <v>7.5479843809384439E-2</v>
      </c>
      <c r="Q54" s="150">
        <v>7.6227123385186196E-2</v>
      </c>
      <c r="R54" s="150">
        <v>7.7080019920638759E-2</v>
      </c>
      <c r="S54" s="150">
        <v>7.8202839850348621E-2</v>
      </c>
      <c r="T54" s="150">
        <v>7.9136406159807327E-2</v>
      </c>
      <c r="U54" s="150">
        <v>8.0946350901754741E-2</v>
      </c>
      <c r="V54" s="150">
        <v>8.2723755306956581E-2</v>
      </c>
      <c r="W54" s="150">
        <v>8.4375506968701927E-2</v>
      </c>
      <c r="X54" s="150">
        <v>8.5650583518496706E-2</v>
      </c>
      <c r="Y54" s="150">
        <v>8.6612013623074829E-2</v>
      </c>
      <c r="Z54" s="150">
        <v>8.6977204503327174E-2</v>
      </c>
      <c r="AA54" s="150">
        <v>8.6932456115318871E-2</v>
      </c>
      <c r="AB54" s="150">
        <v>8.5986596423358555E-2</v>
      </c>
      <c r="AC54" s="150">
        <v>8.4495920613803649E-2</v>
      </c>
      <c r="AD54" s="150">
        <v>8.2960479037338289E-2</v>
      </c>
      <c r="AE54" s="150">
        <v>8.1456737152497405E-2</v>
      </c>
      <c r="AF54" s="150">
        <v>7.9311199044390254E-2</v>
      </c>
      <c r="AG54" s="150">
        <v>7.7119593663407413E-2</v>
      </c>
      <c r="AH54" s="150">
        <v>7.479398905655113E-2</v>
      </c>
      <c r="AI54" s="150">
        <v>7.2648780243555755E-2</v>
      </c>
      <c r="AJ54" s="150">
        <v>7.03802538049879E-2</v>
      </c>
      <c r="AK54" s="150">
        <v>6.6744947931325627E-2</v>
      </c>
      <c r="AL54" s="150">
        <v>6.4380739155868894E-2</v>
      </c>
      <c r="AM54" s="150">
        <v>6.1919966259854679E-2</v>
      </c>
      <c r="AN54" s="150">
        <v>5.9330395549226159E-2</v>
      </c>
      <c r="AO54" s="150">
        <v>5.6264936898540528E-2</v>
      </c>
      <c r="AP54" s="150">
        <v>5.3129587448707528E-2</v>
      </c>
      <c r="AQ54" s="150">
        <v>4.9708807809669769E-2</v>
      </c>
      <c r="AR54" s="150">
        <v>4.6754411802343944E-2</v>
      </c>
      <c r="AS54" s="150">
        <v>4.3938527456340491E-2</v>
      </c>
      <c r="AT54" s="150">
        <v>4.1115996075765812E-2</v>
      </c>
      <c r="AU54" s="150">
        <v>3.8285442215387794E-2</v>
      </c>
      <c r="AV54" s="150">
        <v>3.5791063444695091E-2</v>
      </c>
      <c r="AW54" s="150">
        <v>3.3265361945509844E-2</v>
      </c>
      <c r="AX54" s="150">
        <v>3.1001669831929632E-2</v>
      </c>
      <c r="AY54" s="150">
        <v>2.9509060018215495E-2</v>
      </c>
      <c r="AZ54" s="150">
        <v>2.8535557878944854E-2</v>
      </c>
      <c r="BA54" s="150">
        <v>2.7837295138439667E-2</v>
      </c>
      <c r="BB54" s="150">
        <v>2.7432295523145692E-2</v>
      </c>
      <c r="BC54" s="150">
        <v>2.7201022388808938E-2</v>
      </c>
      <c r="BD54" s="150">
        <v>2.6962275091882246E-2</v>
      </c>
      <c r="BE54" s="150">
        <v>2.6729953886757418E-2</v>
      </c>
      <c r="BF54" s="150">
        <v>2.6482084190424176E-2</v>
      </c>
      <c r="BG54" s="150">
        <v>2.6266886735343272E-2</v>
      </c>
      <c r="BH54" s="150">
        <v>2.6044772051986319E-2</v>
      </c>
      <c r="BI54" s="150">
        <v>2.5820923250055715E-2</v>
      </c>
      <c r="BJ54" s="150">
        <v>2.5601120119639428E-2</v>
      </c>
      <c r="BK54" s="150">
        <v>2.5347947169105774E-2</v>
      </c>
      <c r="BL54" s="150">
        <v>2.5168374346376692E-2</v>
      </c>
      <c r="BN54" s="19"/>
      <c r="BO54" s="6"/>
      <c r="BP54" s="6"/>
    </row>
    <row r="55" spans="2:68" outlineLevel="1" x14ac:dyDescent="0.35">
      <c r="B55" s="47" t="s">
        <v>29</v>
      </c>
      <c r="C55" s="32"/>
      <c r="D55" s="150">
        <v>5.9100750825616881E-2</v>
      </c>
      <c r="E55" s="150">
        <v>5.9108011901375421E-2</v>
      </c>
      <c r="F55" s="150">
        <v>5.8886817469270547E-2</v>
      </c>
      <c r="G55" s="150">
        <v>5.895497354085296E-2</v>
      </c>
      <c r="H55" s="150">
        <v>5.8674369264589354E-2</v>
      </c>
      <c r="I55" s="150">
        <v>5.8879297812619684E-2</v>
      </c>
      <c r="J55" s="150">
        <v>5.9069760969021931E-2</v>
      </c>
      <c r="K55" s="150">
        <v>5.9098913660251925E-2</v>
      </c>
      <c r="L55" s="150">
        <v>5.8973020655496949E-2</v>
      </c>
      <c r="M55" s="150">
        <v>5.8798618783733485E-2</v>
      </c>
      <c r="N55" s="150">
        <v>5.8197503084022474E-2</v>
      </c>
      <c r="O55" s="150">
        <v>5.7788277915868144E-2</v>
      </c>
      <c r="P55" s="150">
        <v>5.7505021629378754E-2</v>
      </c>
      <c r="Q55" s="150">
        <v>5.6709991202388885E-2</v>
      </c>
      <c r="R55" s="150">
        <v>5.6263006889175529E-2</v>
      </c>
      <c r="S55" s="150">
        <v>5.5369503560965309E-2</v>
      </c>
      <c r="T55" s="150">
        <v>5.469808053397382E-2</v>
      </c>
      <c r="U55" s="150">
        <v>5.4473904300474808E-2</v>
      </c>
      <c r="V55" s="150">
        <v>5.4258869155858064E-2</v>
      </c>
      <c r="W55" s="150">
        <v>5.3745613116396924E-2</v>
      </c>
      <c r="X55" s="150">
        <v>5.3124454157340795E-2</v>
      </c>
      <c r="Y55" s="150">
        <v>5.2436782302058532E-2</v>
      </c>
      <c r="Z55" s="150">
        <v>5.162924746875492E-2</v>
      </c>
      <c r="AA55" s="150">
        <v>4.9040436194886454E-2</v>
      </c>
      <c r="AB55" s="150">
        <v>4.7559632813019441E-2</v>
      </c>
      <c r="AC55" s="150">
        <v>4.6014772037705751E-2</v>
      </c>
      <c r="AD55" s="150">
        <v>4.4455110317727267E-2</v>
      </c>
      <c r="AE55" s="150">
        <v>4.2517085304259371E-2</v>
      </c>
      <c r="AF55" s="150">
        <v>4.0202419614396842E-2</v>
      </c>
      <c r="AG55" s="150">
        <v>3.8151488453778491E-2</v>
      </c>
      <c r="AH55" s="150">
        <v>3.46810735046124E-2</v>
      </c>
      <c r="AI55" s="150">
        <v>3.2510529214640968E-2</v>
      </c>
      <c r="AJ55" s="150">
        <v>3.0412228950754284E-2</v>
      </c>
      <c r="AK55" s="150">
        <v>2.7958119898677174E-2</v>
      </c>
      <c r="AL55" s="150">
        <v>2.5601353515006559E-2</v>
      </c>
      <c r="AM55" s="150">
        <v>2.3329675040003096E-2</v>
      </c>
      <c r="AN55" s="150">
        <v>2.0536577886554053E-2</v>
      </c>
      <c r="AO55" s="150">
        <v>1.83715335516203E-2</v>
      </c>
      <c r="AP55" s="150">
        <v>1.6620304109500945E-2</v>
      </c>
      <c r="AQ55" s="150">
        <v>1.45398997874616E-2</v>
      </c>
      <c r="AR55" s="150">
        <v>1.3046164016975257E-2</v>
      </c>
      <c r="AS55" s="150">
        <v>1.1110695819019257E-2</v>
      </c>
      <c r="AT55" s="150">
        <v>9.83921229478593E-3</v>
      </c>
      <c r="AU55" s="150">
        <v>8.4852852234561411E-3</v>
      </c>
      <c r="AV55" s="150">
        <v>7.2581138137564321E-3</v>
      </c>
      <c r="AW55" s="150">
        <v>5.8879895154205289E-3</v>
      </c>
      <c r="AX55" s="150">
        <v>4.6553147539758304E-3</v>
      </c>
      <c r="AY55" s="150">
        <v>3.6471206034692414E-3</v>
      </c>
      <c r="AZ55" s="150">
        <v>2.9603871502739362E-3</v>
      </c>
      <c r="BA55" s="150">
        <v>1.8838690947646113E-3</v>
      </c>
      <c r="BB55" s="150">
        <v>1.5322785327882434E-3</v>
      </c>
      <c r="BC55" s="150">
        <v>1.4051571232555804E-3</v>
      </c>
      <c r="BD55" s="150">
        <v>1.2784250904221369E-3</v>
      </c>
      <c r="BE55" s="150">
        <v>1.131040284547019E-3</v>
      </c>
      <c r="BF55" s="150">
        <v>9.6564070281380306E-4</v>
      </c>
      <c r="BG55" s="150">
        <v>8.2391228986976968E-4</v>
      </c>
      <c r="BH55" s="150">
        <v>6.1068563604622548E-4</v>
      </c>
      <c r="BI55" s="150">
        <v>4.9965748952799467E-4</v>
      </c>
      <c r="BJ55" s="150">
        <v>4.1260644187971819E-4</v>
      </c>
      <c r="BK55" s="150">
        <v>3.3581043070660425E-4</v>
      </c>
      <c r="BL55" s="150">
        <v>2.9317209959744115E-4</v>
      </c>
      <c r="BN55" s="19"/>
      <c r="BO55" s="6"/>
      <c r="BP55" s="6"/>
    </row>
    <row r="56" spans="2:68" outlineLevel="1" x14ac:dyDescent="0.35">
      <c r="B56" s="47" t="s">
        <v>30</v>
      </c>
      <c r="C56" s="32"/>
      <c r="D56" s="150">
        <v>2.6304772169405397E-2</v>
      </c>
      <c r="E56" s="150">
        <v>2.8068179197195328E-2</v>
      </c>
      <c r="F56" s="150">
        <v>3.0002417334485838E-2</v>
      </c>
      <c r="G56" s="150">
        <v>3.2000976971769325E-2</v>
      </c>
      <c r="H56" s="150">
        <v>3.4595831635483874E-2</v>
      </c>
      <c r="I56" s="150">
        <v>3.7638034035335638E-2</v>
      </c>
      <c r="J56" s="150">
        <v>4.1456375447440991E-2</v>
      </c>
      <c r="K56" s="150">
        <v>4.6038589469722835E-2</v>
      </c>
      <c r="L56" s="150">
        <v>5.1034462292575133E-2</v>
      </c>
      <c r="M56" s="150">
        <v>5.6599000147122026E-2</v>
      </c>
      <c r="N56" s="150">
        <v>6.3477463791291641E-2</v>
      </c>
      <c r="O56" s="150">
        <v>7.2117616102252868E-2</v>
      </c>
      <c r="P56" s="150">
        <v>8.0544617452790526E-2</v>
      </c>
      <c r="Q56" s="150">
        <v>9.1446080789695197E-2</v>
      </c>
      <c r="R56" s="150">
        <v>0.1015876335201506</v>
      </c>
      <c r="S56" s="150">
        <v>0.11293427733445986</v>
      </c>
      <c r="T56" s="150">
        <v>0.12322719763268067</v>
      </c>
      <c r="U56" s="150">
        <v>0.134506571444302</v>
      </c>
      <c r="V56" s="150">
        <v>0.1446846068082201</v>
      </c>
      <c r="W56" s="150">
        <v>0.15556674737095014</v>
      </c>
      <c r="X56" s="150">
        <v>0.16715047790428916</v>
      </c>
      <c r="Y56" s="150">
        <v>0.18011442981002035</v>
      </c>
      <c r="Z56" s="150">
        <v>0.19514782351944096</v>
      </c>
      <c r="AA56" s="150">
        <v>0.21367010646075793</v>
      </c>
      <c r="AB56" s="150">
        <v>0.2326017634541743</v>
      </c>
      <c r="AC56" s="150">
        <v>0.25440787880600413</v>
      </c>
      <c r="AD56" s="150">
        <v>0.27568203189504903</v>
      </c>
      <c r="AE56" s="150">
        <v>0.29794957411900996</v>
      </c>
      <c r="AF56" s="150">
        <v>0.31779161626976277</v>
      </c>
      <c r="AG56" s="150">
        <v>0.33757732223646031</v>
      </c>
      <c r="AH56" s="150">
        <v>0.35816153747733553</v>
      </c>
      <c r="AI56" s="150">
        <v>0.37644734546729919</v>
      </c>
      <c r="AJ56" s="150">
        <v>0.39416603303130554</v>
      </c>
      <c r="AK56" s="150">
        <v>0.41242780748663105</v>
      </c>
      <c r="AL56" s="150">
        <v>0.42864528640098459</v>
      </c>
      <c r="AM56" s="150">
        <v>0.44445041938529561</v>
      </c>
      <c r="AN56" s="150">
        <v>0.46039072852656715</v>
      </c>
      <c r="AO56" s="150">
        <v>0.47563392669936139</v>
      </c>
      <c r="AP56" s="150">
        <v>0.48933879928086094</v>
      </c>
      <c r="AQ56" s="150">
        <v>0.50371228935363166</v>
      </c>
      <c r="AR56" s="150">
        <v>0.51622696494980758</v>
      </c>
      <c r="AS56" s="150">
        <v>0.529402500063194</v>
      </c>
      <c r="AT56" s="150">
        <v>0.54046253101053354</v>
      </c>
      <c r="AU56" s="150">
        <v>0.55568688259491372</v>
      </c>
      <c r="AV56" s="150">
        <v>0.57055105494647362</v>
      </c>
      <c r="AW56" s="150">
        <v>0.58564586594497126</v>
      </c>
      <c r="AX56" s="150">
        <v>0.60127199404772014</v>
      </c>
      <c r="AY56" s="150">
        <v>0.61526613439716682</v>
      </c>
      <c r="AZ56" s="150">
        <v>0.62650907475768813</v>
      </c>
      <c r="BA56" s="150">
        <v>0.63744366011256937</v>
      </c>
      <c r="BB56" s="150">
        <v>0.64540662540037463</v>
      </c>
      <c r="BC56" s="150">
        <v>0.65230769552558476</v>
      </c>
      <c r="BD56" s="150">
        <v>0.65803787091848875</v>
      </c>
      <c r="BE56" s="150">
        <v>0.66314928462794132</v>
      </c>
      <c r="BF56" s="150">
        <v>0.66663526709074072</v>
      </c>
      <c r="BG56" s="150">
        <v>0.66941021249734833</v>
      </c>
      <c r="BH56" s="150">
        <v>0.67157025073207954</v>
      </c>
      <c r="BI56" s="150">
        <v>0.67335931717046404</v>
      </c>
      <c r="BJ56" s="150">
        <v>0.67495900134446407</v>
      </c>
      <c r="BK56" s="150">
        <v>0.67647986203480626</v>
      </c>
      <c r="BL56" s="150">
        <v>0.67757886523971833</v>
      </c>
      <c r="BN56" s="19"/>
      <c r="BO56" s="6"/>
      <c r="BP56" s="6"/>
    </row>
    <row r="57" spans="2:68" outlineLevel="1" x14ac:dyDescent="0.35">
      <c r="B57" s="47" t="s">
        <v>31</v>
      </c>
      <c r="C57" s="32"/>
      <c r="D57" s="150">
        <v>3.4776467540403866E-2</v>
      </c>
      <c r="E57" s="150">
        <v>3.5590648040655336E-2</v>
      </c>
      <c r="F57" s="150">
        <v>3.6304884480712597E-2</v>
      </c>
      <c r="G57" s="150">
        <v>3.7140078781985296E-2</v>
      </c>
      <c r="H57" s="150">
        <v>3.8071022483787104E-2</v>
      </c>
      <c r="I57" s="150">
        <v>3.9250576643684511E-2</v>
      </c>
      <c r="J57" s="150">
        <v>4.0514191825861252E-2</v>
      </c>
      <c r="K57" s="150">
        <v>4.1854624157915715E-2</v>
      </c>
      <c r="L57" s="150">
        <v>4.3115105895934661E-2</v>
      </c>
      <c r="M57" s="150">
        <v>4.4398833408817513E-2</v>
      </c>
      <c r="N57" s="150">
        <v>4.5891396719513866E-2</v>
      </c>
      <c r="O57" s="150">
        <v>4.7293535450953196E-2</v>
      </c>
      <c r="P57" s="150">
        <v>4.8640480937076666E-2</v>
      </c>
      <c r="Q57" s="150">
        <v>5.0334686932142589E-2</v>
      </c>
      <c r="R57" s="150">
        <v>5.2213529860400336E-2</v>
      </c>
      <c r="S57" s="150">
        <v>5.3578943464737815E-2</v>
      </c>
      <c r="T57" s="150">
        <v>5.5055566982265013E-2</v>
      </c>
      <c r="U57" s="150">
        <v>5.7357579380372975E-2</v>
      </c>
      <c r="V57" s="150">
        <v>5.9557064628380008E-2</v>
      </c>
      <c r="W57" s="150">
        <v>6.1830929659953626E-2</v>
      </c>
      <c r="X57" s="150">
        <v>6.4132958132090884E-2</v>
      </c>
      <c r="Y57" s="150">
        <v>6.7097913338758433E-2</v>
      </c>
      <c r="Z57" s="150">
        <v>7.0483910333106817E-2</v>
      </c>
      <c r="AA57" s="150">
        <v>7.4786738998448204E-2</v>
      </c>
      <c r="AB57" s="150">
        <v>7.9182273201200512E-2</v>
      </c>
      <c r="AC57" s="150">
        <v>8.4491820485783173E-2</v>
      </c>
      <c r="AD57" s="150">
        <v>8.9918169551389843E-2</v>
      </c>
      <c r="AE57" s="150">
        <v>9.5792272620644575E-2</v>
      </c>
      <c r="AF57" s="150">
        <v>0.10063718264025666</v>
      </c>
      <c r="AG57" s="150">
        <v>0.10575419510118304</v>
      </c>
      <c r="AH57" s="150">
        <v>0.11122181865965226</v>
      </c>
      <c r="AI57" s="150">
        <v>0.11653047259088986</v>
      </c>
      <c r="AJ57" s="150">
        <v>0.1221452382983125</v>
      </c>
      <c r="AK57" s="150">
        <v>0.12823394314663664</v>
      </c>
      <c r="AL57" s="150">
        <v>0.13401158162325197</v>
      </c>
      <c r="AM57" s="150">
        <v>0.13980006119623301</v>
      </c>
      <c r="AN57" s="150">
        <v>0.14629806946667864</v>
      </c>
      <c r="AO57" s="150">
        <v>0.15326615053184925</v>
      </c>
      <c r="AP57" s="150">
        <v>0.15997280588295903</v>
      </c>
      <c r="AQ57" s="150">
        <v>0.16706162350235998</v>
      </c>
      <c r="AR57" s="150">
        <v>0.17426039058023096</v>
      </c>
      <c r="AS57" s="150">
        <v>0.18206616553633997</v>
      </c>
      <c r="AT57" s="150">
        <v>0.18844503295521625</v>
      </c>
      <c r="AU57" s="150">
        <v>0.19802044326629012</v>
      </c>
      <c r="AV57" s="150">
        <v>0.20729291035445022</v>
      </c>
      <c r="AW57" s="150">
        <v>0.21698878514707301</v>
      </c>
      <c r="AX57" s="150">
        <v>0.22662214064639313</v>
      </c>
      <c r="AY57" s="150">
        <v>0.23523493988526736</v>
      </c>
      <c r="AZ57" s="150">
        <v>0.24193431654198083</v>
      </c>
      <c r="BA57" s="150">
        <v>0.24820832583887928</v>
      </c>
      <c r="BB57" s="150">
        <v>0.25265563482058395</v>
      </c>
      <c r="BC57" s="150">
        <v>0.25628325691911247</v>
      </c>
      <c r="BD57" s="150">
        <v>0.25922264078528551</v>
      </c>
      <c r="BE57" s="150">
        <v>0.26168698288503267</v>
      </c>
      <c r="BF57" s="150">
        <v>0.26310534613052783</v>
      </c>
      <c r="BG57" s="150">
        <v>0.26421755754813142</v>
      </c>
      <c r="BH57" s="150">
        <v>0.26502166922392134</v>
      </c>
      <c r="BI57" s="150">
        <v>0.26565178115743415</v>
      </c>
      <c r="BJ57" s="150">
        <v>0.26617348415934416</v>
      </c>
      <c r="BK57" s="150">
        <v>0.26663266193115193</v>
      </c>
      <c r="BL57" s="150">
        <v>0.26693176357963133</v>
      </c>
      <c r="BN57" s="19"/>
      <c r="BO57" s="6"/>
      <c r="BP57" s="6"/>
    </row>
    <row r="58" spans="2:68" ht="15.6" outlineLevel="1" thickBot="1" x14ac:dyDescent="0.4">
      <c r="B58" s="47" t="s">
        <v>32</v>
      </c>
      <c r="C58" s="33"/>
      <c r="D58" s="150">
        <v>3.0449513027812625E-3</v>
      </c>
      <c r="E58" s="150">
        <v>2.9922579553932627E-3</v>
      </c>
      <c r="F58" s="150">
        <v>2.8821830239634805E-3</v>
      </c>
      <c r="G58" s="150">
        <v>2.7348542860546887E-3</v>
      </c>
      <c r="H58" s="150">
        <v>2.7329988256644677E-3</v>
      </c>
      <c r="I58" s="150">
        <v>2.723889541129898E-3</v>
      </c>
      <c r="J58" s="150">
        <v>2.6491882031031144E-3</v>
      </c>
      <c r="K58" s="150">
        <v>2.4573053830868608E-3</v>
      </c>
      <c r="L58" s="150">
        <v>2.3845350854835301E-3</v>
      </c>
      <c r="M58" s="150">
        <v>1.9855705017436387E-3</v>
      </c>
      <c r="N58" s="150">
        <v>1.9889089413807071E-3</v>
      </c>
      <c r="O58" s="150">
        <v>1.9593649173171857E-3</v>
      </c>
      <c r="P58" s="150">
        <v>1.8290934203182285E-3</v>
      </c>
      <c r="Q58" s="150">
        <v>1.4515644777222114E-3</v>
      </c>
      <c r="R58" s="150">
        <v>1.4088215537171322E-3</v>
      </c>
      <c r="S58" s="150">
        <v>1.4119169661684916E-3</v>
      </c>
      <c r="T58" s="150">
        <v>1.2845095840604559E-3</v>
      </c>
      <c r="U58" s="150">
        <v>1.256085763050474E-3</v>
      </c>
      <c r="V58" s="150">
        <v>1.2270734933175209E-3</v>
      </c>
      <c r="W58" s="150">
        <v>1.1972162156058674E-3</v>
      </c>
      <c r="X58" s="150">
        <v>1.1653106073222785E-3</v>
      </c>
      <c r="Y58" s="150">
        <v>1.1342515848379309E-3</v>
      </c>
      <c r="Z58" s="150">
        <v>1.0905889727238494E-3</v>
      </c>
      <c r="AA58" s="150">
        <v>9.65320302329431E-4</v>
      </c>
      <c r="AB58" s="150">
        <v>9.3109484137421372E-4</v>
      </c>
      <c r="AC58" s="150">
        <v>7.8674221192731597E-4</v>
      </c>
      <c r="AD58" s="150">
        <v>7.5829103085556238E-4</v>
      </c>
      <c r="AE58" s="150">
        <v>7.2410302004710658E-4</v>
      </c>
      <c r="AF58" s="150">
        <v>6.9554765052670664E-4</v>
      </c>
      <c r="AG58" s="150">
        <v>6.1920570069196046E-4</v>
      </c>
      <c r="AH58" s="150">
        <v>5.9685251933339067E-4</v>
      </c>
      <c r="AI58" s="150">
        <v>5.7638890635403062E-4</v>
      </c>
      <c r="AJ58" s="150">
        <v>5.3329716016425888E-4</v>
      </c>
      <c r="AK58" s="150">
        <v>5.0773993808039819E-4</v>
      </c>
      <c r="AL58" s="150">
        <v>4.8726361341644431E-4</v>
      </c>
      <c r="AM58" s="150">
        <v>4.608605203634264E-4</v>
      </c>
      <c r="AN58" s="150">
        <v>4.4384901268434973E-4</v>
      </c>
      <c r="AO58" s="150">
        <v>4.4110142167830269E-4</v>
      </c>
      <c r="AP58" s="150">
        <v>4.372670524851463E-4</v>
      </c>
      <c r="AQ58" s="150">
        <v>4.1989345421433732E-4</v>
      </c>
      <c r="AR58" s="150">
        <v>4.068995942720921E-4</v>
      </c>
      <c r="AS58" s="150">
        <v>3.9860839220828836E-4</v>
      </c>
      <c r="AT58" s="150">
        <v>3.923803734906528E-4</v>
      </c>
      <c r="AU58" s="150">
        <v>3.8282868577144136E-4</v>
      </c>
      <c r="AV58" s="150">
        <v>3.7639255627619495E-4</v>
      </c>
      <c r="AW58" s="150">
        <v>3.681191751744306E-4</v>
      </c>
      <c r="AX58" s="150">
        <v>3.6033885867081672E-4</v>
      </c>
      <c r="AY58" s="150">
        <v>3.5262625067489228E-4</v>
      </c>
      <c r="AZ58" s="150">
        <v>3.4963374967966754E-4</v>
      </c>
      <c r="BA58" s="150">
        <v>3.4837378234831018E-4</v>
      </c>
      <c r="BB58" s="150">
        <v>3.448413289395269E-4</v>
      </c>
      <c r="BC58" s="150">
        <v>3.1855526923474375E-4</v>
      </c>
      <c r="BD58" s="150">
        <v>3.1475664242885948E-4</v>
      </c>
      <c r="BE58" s="150">
        <v>3.116237532190258E-4</v>
      </c>
      <c r="BF58" s="150">
        <v>3.0977687350697281E-4</v>
      </c>
      <c r="BG58" s="150">
        <v>2.8602029253943506E-4</v>
      </c>
      <c r="BH58" s="150">
        <v>2.836653360134278E-4</v>
      </c>
      <c r="BI58" s="150">
        <v>2.8010477566264846E-4</v>
      </c>
      <c r="BJ58" s="150">
        <v>2.663037593009232E-4</v>
      </c>
      <c r="BK58" s="150">
        <v>2.6241596538723044E-4</v>
      </c>
      <c r="BL58" s="150">
        <v>2.5816342010642757E-4</v>
      </c>
      <c r="BN58" s="19"/>
      <c r="BO58" s="6"/>
      <c r="BP58" s="6"/>
    </row>
    <row r="59" spans="2:68" outlineLevel="1" x14ac:dyDescent="0.35">
      <c r="B59" s="7" t="s">
        <v>139</v>
      </c>
      <c r="C59" s="8"/>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N59" s="19"/>
      <c r="BO59" s="6"/>
      <c r="BP59" s="6"/>
    </row>
    <row r="60" spans="2:68" outlineLevel="1" x14ac:dyDescent="0.35">
      <c r="D60" s="145"/>
      <c r="E60" s="145"/>
      <c r="F60" s="145"/>
      <c r="G60" s="145"/>
      <c r="H60" s="145"/>
      <c r="I60" s="145"/>
      <c r="J60" s="145"/>
      <c r="K60" s="145"/>
      <c r="L60" s="145"/>
      <c r="M60" s="145"/>
      <c r="N60" s="145"/>
      <c r="O60" s="145"/>
      <c r="P60" s="145"/>
      <c r="Q60" s="145"/>
      <c r="R60" s="145"/>
      <c r="S60" s="145"/>
      <c r="T60" s="145"/>
      <c r="U60" s="145"/>
      <c r="V60" s="145"/>
      <c r="W60" s="145"/>
      <c r="X60" s="145"/>
      <c r="Y60" s="145"/>
      <c r="Z60" s="145"/>
      <c r="AA60" s="145"/>
      <c r="AB60" s="145"/>
      <c r="AC60" s="145"/>
      <c r="AD60" s="145"/>
      <c r="AE60" s="145"/>
      <c r="AF60" s="145"/>
      <c r="AG60" s="145"/>
      <c r="AH60" s="145"/>
      <c r="AI60" s="145"/>
      <c r="AJ60" s="145"/>
      <c r="AK60" s="145"/>
      <c r="AL60" s="145"/>
      <c r="AM60" s="145"/>
      <c r="AN60" s="145"/>
      <c r="AO60" s="145"/>
      <c r="AP60" s="145"/>
      <c r="AQ60" s="145"/>
      <c r="AR60" s="145"/>
      <c r="AS60" s="145"/>
      <c r="AT60" s="145"/>
      <c r="AU60" s="145"/>
      <c r="AV60" s="145"/>
      <c r="AW60" s="145"/>
      <c r="AX60" s="145"/>
      <c r="AY60" s="145"/>
      <c r="AZ60" s="145"/>
      <c r="BA60" s="145"/>
      <c r="BB60" s="145"/>
      <c r="BC60" s="145"/>
      <c r="BD60" s="145"/>
      <c r="BE60" s="145"/>
      <c r="BF60" s="145"/>
      <c r="BG60" s="145"/>
      <c r="BH60" s="145"/>
      <c r="BI60" s="145"/>
      <c r="BJ60" s="145"/>
      <c r="BK60" s="145"/>
      <c r="BL60" s="145"/>
      <c r="BN60" s="19"/>
      <c r="BO60" s="6"/>
      <c r="BP60" s="6"/>
    </row>
    <row r="61" spans="2:68" outlineLevel="1" x14ac:dyDescent="0.3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5"/>
      <c r="AK61" s="145"/>
      <c r="AL61" s="145"/>
      <c r="AM61" s="145"/>
      <c r="AN61" s="145"/>
      <c r="AO61" s="145"/>
      <c r="AP61" s="145"/>
      <c r="AQ61" s="145"/>
      <c r="AR61" s="145"/>
      <c r="AS61" s="145"/>
      <c r="AT61" s="145"/>
      <c r="AU61" s="145"/>
      <c r="AV61" s="145"/>
      <c r="AW61" s="145"/>
      <c r="AX61" s="145"/>
      <c r="AY61" s="145"/>
      <c r="AZ61" s="145"/>
      <c r="BA61" s="145"/>
      <c r="BB61" s="145"/>
      <c r="BC61" s="145"/>
      <c r="BD61" s="145"/>
      <c r="BE61" s="145"/>
      <c r="BF61" s="145"/>
      <c r="BG61" s="145"/>
      <c r="BH61" s="145"/>
      <c r="BI61" s="145"/>
      <c r="BJ61" s="145"/>
      <c r="BK61" s="145"/>
      <c r="BL61" s="145"/>
      <c r="BN61" s="19"/>
      <c r="BO61" s="6"/>
      <c r="BP61" s="6"/>
    </row>
    <row r="62" spans="2:68" ht="15.6" outlineLevel="1" thickBot="1" x14ac:dyDescent="0.4">
      <c r="B62" s="99" t="s">
        <v>76</v>
      </c>
      <c r="D62" s="145"/>
      <c r="E62" s="145"/>
      <c r="F62" s="145"/>
      <c r="G62" s="145"/>
      <c r="H62" s="145"/>
      <c r="I62" s="145"/>
      <c r="J62" s="145"/>
      <c r="K62" s="145"/>
      <c r="L62" s="145"/>
      <c r="M62" s="145"/>
      <c r="N62" s="145"/>
      <c r="O62" s="145"/>
      <c r="P62" s="145"/>
      <c r="Q62" s="145"/>
      <c r="R62" s="145"/>
      <c r="S62" s="145"/>
      <c r="T62" s="145"/>
      <c r="U62" s="145"/>
      <c r="V62" s="145"/>
      <c r="W62" s="145"/>
      <c r="X62" s="145"/>
      <c r="Y62" s="145"/>
      <c r="Z62" s="145"/>
      <c r="AA62" s="145"/>
      <c r="AB62" s="145"/>
      <c r="AC62" s="145"/>
      <c r="AD62" s="145"/>
      <c r="AE62" s="145"/>
      <c r="AF62" s="145"/>
      <c r="AG62" s="145"/>
      <c r="AH62" s="145"/>
      <c r="AI62" s="145"/>
      <c r="AJ62" s="145"/>
      <c r="AK62" s="145"/>
      <c r="AL62" s="145"/>
      <c r="AM62" s="145"/>
      <c r="AN62" s="145"/>
      <c r="AO62" s="145"/>
      <c r="AP62" s="145"/>
      <c r="AQ62" s="145"/>
      <c r="AR62" s="145"/>
      <c r="AS62" s="145"/>
      <c r="AT62" s="145"/>
      <c r="AU62" s="145"/>
      <c r="AV62" s="145"/>
      <c r="AW62" s="145"/>
      <c r="AX62" s="145"/>
      <c r="AY62" s="145"/>
      <c r="AZ62" s="145"/>
      <c r="BA62" s="145"/>
      <c r="BB62" s="145"/>
      <c r="BC62" s="145"/>
      <c r="BD62" s="145"/>
      <c r="BE62" s="145"/>
      <c r="BF62" s="145"/>
      <c r="BG62" s="145"/>
      <c r="BH62" s="145"/>
      <c r="BI62" s="145"/>
      <c r="BJ62" s="145"/>
      <c r="BK62" s="145"/>
      <c r="BL62" s="145"/>
      <c r="BN62" s="19"/>
      <c r="BO62" s="6"/>
      <c r="BP62" s="6"/>
    </row>
    <row r="63" spans="2:68" ht="20.399999999999999" outlineLevel="1" x14ac:dyDescent="0.35">
      <c r="B63" s="3" t="s">
        <v>112</v>
      </c>
      <c r="C63" s="3"/>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N63" s="19"/>
      <c r="BO63" s="6"/>
      <c r="BP63" s="6"/>
    </row>
    <row r="64" spans="2:68" ht="16.8" outlineLevel="1" thickBot="1" x14ac:dyDescent="0.4">
      <c r="B64" s="4" t="s">
        <v>162</v>
      </c>
      <c r="C64" s="4"/>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P64" s="6"/>
    </row>
    <row r="65" spans="1:68" ht="15.6" outlineLevel="1" thickBot="1" x14ac:dyDescent="0.4">
      <c r="B65" s="27" t="s">
        <v>10</v>
      </c>
      <c r="C65" s="28"/>
      <c r="D65" s="27">
        <v>2000</v>
      </c>
      <c r="E65" s="27">
        <v>2001</v>
      </c>
      <c r="F65" s="27">
        <v>2002</v>
      </c>
      <c r="G65" s="27">
        <v>2003</v>
      </c>
      <c r="H65" s="27">
        <v>2004</v>
      </c>
      <c r="I65" s="27">
        <v>2005</v>
      </c>
      <c r="J65" s="27">
        <v>2006</v>
      </c>
      <c r="K65" s="27">
        <v>2007</v>
      </c>
      <c r="L65" s="27">
        <v>2008</v>
      </c>
      <c r="M65" s="27">
        <v>2009</v>
      </c>
      <c r="N65" s="27">
        <v>2010</v>
      </c>
      <c r="O65" s="27">
        <v>2011</v>
      </c>
      <c r="P65" s="27">
        <v>2012</v>
      </c>
      <c r="Q65" s="27">
        <v>2013</v>
      </c>
      <c r="R65" s="27">
        <v>2014</v>
      </c>
      <c r="S65" s="27">
        <v>2015</v>
      </c>
      <c r="T65" s="27">
        <v>2016</v>
      </c>
      <c r="U65" s="27">
        <v>2017</v>
      </c>
      <c r="V65" s="27">
        <v>2018</v>
      </c>
      <c r="W65" s="27">
        <v>2019</v>
      </c>
      <c r="X65" s="27">
        <v>2020</v>
      </c>
      <c r="Y65" s="27">
        <v>2021</v>
      </c>
      <c r="Z65" s="27">
        <v>2022</v>
      </c>
      <c r="AA65" s="27">
        <v>2023</v>
      </c>
      <c r="AB65" s="27">
        <v>2024</v>
      </c>
      <c r="AC65" s="27">
        <v>2025</v>
      </c>
      <c r="AD65" s="27">
        <v>2026</v>
      </c>
      <c r="AE65" s="27">
        <v>2027</v>
      </c>
      <c r="AF65" s="27">
        <v>2028</v>
      </c>
      <c r="AG65" s="27">
        <v>2029</v>
      </c>
      <c r="AH65" s="27">
        <v>2030</v>
      </c>
      <c r="AI65" s="27">
        <v>2031</v>
      </c>
      <c r="AJ65" s="27">
        <v>2032</v>
      </c>
      <c r="AK65" s="27">
        <v>2033</v>
      </c>
      <c r="AL65" s="27">
        <v>2034</v>
      </c>
      <c r="AM65" s="27">
        <v>2035</v>
      </c>
      <c r="AN65" s="27">
        <v>2036</v>
      </c>
      <c r="AO65" s="27">
        <v>2037</v>
      </c>
      <c r="AP65" s="27">
        <v>2038</v>
      </c>
      <c r="AQ65" s="27">
        <v>2039</v>
      </c>
      <c r="AR65" s="27">
        <v>2040</v>
      </c>
      <c r="AS65" s="27">
        <v>2041</v>
      </c>
      <c r="AT65" s="27">
        <v>2042</v>
      </c>
      <c r="AU65" s="27">
        <v>2043</v>
      </c>
      <c r="AV65" s="27">
        <v>2044</v>
      </c>
      <c r="AW65" s="27">
        <v>2045</v>
      </c>
      <c r="AX65" s="27">
        <v>2046</v>
      </c>
      <c r="AY65" s="27">
        <v>2047</v>
      </c>
      <c r="AZ65" s="27">
        <v>2048</v>
      </c>
      <c r="BA65" s="27">
        <v>2049</v>
      </c>
      <c r="BB65" s="27">
        <v>2050</v>
      </c>
      <c r="BC65" s="27">
        <v>2051</v>
      </c>
      <c r="BD65" s="27">
        <v>2052</v>
      </c>
      <c r="BE65" s="27">
        <v>2053</v>
      </c>
      <c r="BF65" s="27">
        <v>2054</v>
      </c>
      <c r="BG65" s="27">
        <v>2055</v>
      </c>
      <c r="BH65" s="27">
        <v>2056</v>
      </c>
      <c r="BI65" s="27">
        <v>2057</v>
      </c>
      <c r="BJ65" s="27">
        <v>2058</v>
      </c>
      <c r="BK65" s="27">
        <v>2059</v>
      </c>
      <c r="BL65" s="27">
        <v>2060</v>
      </c>
      <c r="BN65" s="36"/>
      <c r="BP65" s="6"/>
    </row>
    <row r="66" spans="1:68" outlineLevel="1" x14ac:dyDescent="0.35">
      <c r="B66" s="30" t="s">
        <v>11</v>
      </c>
      <c r="C66" s="29"/>
      <c r="D66" s="30">
        <v>130.3659877642786</v>
      </c>
      <c r="E66" s="30">
        <v>137.62643872964273</v>
      </c>
      <c r="F66" s="30">
        <v>129.81819745721748</v>
      </c>
      <c r="G66" s="30">
        <v>137.45201298054383</v>
      </c>
      <c r="H66" s="30">
        <v>135.98003296877843</v>
      </c>
      <c r="I66" s="30">
        <v>138.8621149828821</v>
      </c>
      <c r="J66" s="30">
        <v>133.59554925115199</v>
      </c>
      <c r="K66" s="30">
        <v>116.11769842043756</v>
      </c>
      <c r="L66" s="30">
        <v>125.64103129850892</v>
      </c>
      <c r="M66" s="30">
        <v>123.1418333027317</v>
      </c>
      <c r="N66" s="30">
        <v>134.82929435447721</v>
      </c>
      <c r="O66" s="30">
        <v>105.78133961061565</v>
      </c>
      <c r="P66" s="30">
        <v>117.56977249130975</v>
      </c>
      <c r="Q66" s="30">
        <v>127.23629504060628</v>
      </c>
      <c r="R66" s="30">
        <v>96.424214894042294</v>
      </c>
      <c r="S66" s="30">
        <v>104.64573154555113</v>
      </c>
      <c r="T66" s="30">
        <v>110.99844611075771</v>
      </c>
      <c r="U66" s="30">
        <v>105.55610601351046</v>
      </c>
      <c r="V66" s="30">
        <v>96.472772360232284</v>
      </c>
      <c r="W66" s="30">
        <v>96.915479275949423</v>
      </c>
      <c r="X66" s="30">
        <v>105.63963836458925</v>
      </c>
      <c r="Y66" s="30">
        <v>104.29093505412536</v>
      </c>
      <c r="Z66" s="30">
        <v>102.97468518338144</v>
      </c>
      <c r="AA66" s="30">
        <v>101.61587776019164</v>
      </c>
      <c r="AB66" s="30">
        <v>100.26908191057957</v>
      </c>
      <c r="AC66" s="30">
        <v>98.870595054352819</v>
      </c>
      <c r="AD66" s="30">
        <v>97.486662605989366</v>
      </c>
      <c r="AE66" s="30">
        <v>96.078834106801807</v>
      </c>
      <c r="AF66" s="30">
        <v>94.686986532797576</v>
      </c>
      <c r="AG66" s="30">
        <v>93.258990167932367</v>
      </c>
      <c r="AH66" s="30">
        <v>91.90357685012502</v>
      </c>
      <c r="AI66" s="30">
        <v>90.579179008745811</v>
      </c>
      <c r="AJ66" s="30">
        <v>89.266230738079656</v>
      </c>
      <c r="AK66" s="30">
        <v>87.951557518079184</v>
      </c>
      <c r="AL66" s="30">
        <v>86.674810219691224</v>
      </c>
      <c r="AM66" s="30">
        <v>85.417456449716056</v>
      </c>
      <c r="AN66" s="30">
        <v>84.214481802116538</v>
      </c>
      <c r="AO66" s="30">
        <v>83.034709521222254</v>
      </c>
      <c r="AP66" s="30">
        <v>81.875862810524595</v>
      </c>
      <c r="AQ66" s="30">
        <v>80.73518586665719</v>
      </c>
      <c r="AR66" s="30">
        <v>79.618687188806163</v>
      </c>
      <c r="AS66" s="30">
        <v>78.71547970403472</v>
      </c>
      <c r="AT66" s="30">
        <v>77.832778432435504</v>
      </c>
      <c r="AU66" s="30">
        <v>76.961425332471265</v>
      </c>
      <c r="AV66" s="30">
        <v>76.114461034063993</v>
      </c>
      <c r="AW66" s="30">
        <v>75.301789465984811</v>
      </c>
      <c r="AX66" s="30">
        <v>74.515481065846856</v>
      </c>
      <c r="AY66" s="30">
        <v>73.778545490646692</v>
      </c>
      <c r="AZ66" s="30">
        <v>73.079864895142833</v>
      </c>
      <c r="BA66" s="30">
        <v>72.403273967663566</v>
      </c>
      <c r="BB66" s="30">
        <v>71.771383913713038</v>
      </c>
      <c r="BC66" s="30">
        <v>71.204582021277048</v>
      </c>
      <c r="BD66" s="30">
        <v>70.655375069498064</v>
      </c>
      <c r="BE66" s="30">
        <v>70.122108015725246</v>
      </c>
      <c r="BF66" s="30">
        <v>69.621071438776696</v>
      </c>
      <c r="BG66" s="30">
        <v>69.133449562904474</v>
      </c>
      <c r="BH66" s="30">
        <v>68.672047413510526</v>
      </c>
      <c r="BI66" s="30">
        <v>68.221276522110685</v>
      </c>
      <c r="BJ66" s="30">
        <v>67.780122996597044</v>
      </c>
      <c r="BK66" s="30">
        <v>67.361182842042766</v>
      </c>
      <c r="BL66" s="30">
        <v>66.961931569289092</v>
      </c>
      <c r="BO66" s="37"/>
      <c r="BP66" s="6"/>
    </row>
    <row r="67" spans="1:68" ht="15.6" outlineLevel="1" thickBot="1" x14ac:dyDescent="0.4">
      <c r="B67" s="30" t="s">
        <v>12</v>
      </c>
      <c r="C67" s="32"/>
      <c r="D67" s="30">
        <v>120.88858378147263</v>
      </c>
      <c r="E67" s="30">
        <v>128.00951488351598</v>
      </c>
      <c r="F67" s="30">
        <v>121.70503014105282</v>
      </c>
      <c r="G67" s="30">
        <v>128.39518385645326</v>
      </c>
      <c r="H67" s="30">
        <v>127.23828799091808</v>
      </c>
      <c r="I67" s="30">
        <v>128.95712568277474</v>
      </c>
      <c r="J67" s="30">
        <v>121.8963669825073</v>
      </c>
      <c r="K67" s="30">
        <v>106.38667762467831</v>
      </c>
      <c r="L67" s="30">
        <v>113.63460466486339</v>
      </c>
      <c r="M67" s="30">
        <v>109.82974800196493</v>
      </c>
      <c r="N67" s="30">
        <v>120.79015932055655</v>
      </c>
      <c r="O67" s="30">
        <v>92.773972267651757</v>
      </c>
      <c r="P67" s="30">
        <v>103.29586703719217</v>
      </c>
      <c r="Q67" s="30">
        <v>110.09648551490996</v>
      </c>
      <c r="R67" s="30">
        <v>83.561401464789284</v>
      </c>
      <c r="S67" s="30">
        <v>89.996427644657601</v>
      </c>
      <c r="T67" s="30">
        <v>92.64032402380461</v>
      </c>
      <c r="U67" s="30">
        <v>88.741970287104394</v>
      </c>
      <c r="V67" s="30">
        <v>79.022953591804693</v>
      </c>
      <c r="W67" s="30">
        <v>80.385541608151854</v>
      </c>
      <c r="X67" s="30">
        <v>85.089039364243376</v>
      </c>
      <c r="Y67" s="30">
        <v>83.214057973833746</v>
      </c>
      <c r="Z67" s="30">
        <v>81.417128985624331</v>
      </c>
      <c r="AA67" s="30">
        <v>79.645817354556783</v>
      </c>
      <c r="AB67" s="30">
        <v>77.917107312993224</v>
      </c>
      <c r="AC67" s="30">
        <v>76.210973456156424</v>
      </c>
      <c r="AD67" s="30">
        <v>74.540655267737876</v>
      </c>
      <c r="AE67" s="30">
        <v>72.907910872472598</v>
      </c>
      <c r="AF67" s="30">
        <v>71.364942519615667</v>
      </c>
      <c r="AG67" s="30">
        <v>69.837524192406633</v>
      </c>
      <c r="AH67" s="30">
        <v>68.317277378220268</v>
      </c>
      <c r="AI67" s="30">
        <v>66.903942113785448</v>
      </c>
      <c r="AJ67" s="30">
        <v>65.531607662581479</v>
      </c>
      <c r="AK67" s="30">
        <v>64.18547674438598</v>
      </c>
      <c r="AL67" s="30">
        <v>62.90786228212631</v>
      </c>
      <c r="AM67" s="30">
        <v>61.671824971122369</v>
      </c>
      <c r="AN67" s="30">
        <v>60.514689498427259</v>
      </c>
      <c r="AO67" s="30">
        <v>59.402984416770778</v>
      </c>
      <c r="AP67" s="30">
        <v>58.332911099455437</v>
      </c>
      <c r="AQ67" s="30">
        <v>57.329844124184874</v>
      </c>
      <c r="AR67" s="30">
        <v>56.346364161954902</v>
      </c>
      <c r="AS67" s="30">
        <v>55.480120189936137</v>
      </c>
      <c r="AT67" s="30">
        <v>54.664710852912123</v>
      </c>
      <c r="AU67" s="30">
        <v>53.836090467563295</v>
      </c>
      <c r="AV67" s="30">
        <v>53.052831746796102</v>
      </c>
      <c r="AW67" s="30">
        <v>52.29981633746165</v>
      </c>
      <c r="AX67" s="30">
        <v>51.588665223660996</v>
      </c>
      <c r="AY67" s="30">
        <v>50.905861354917612</v>
      </c>
      <c r="AZ67" s="30">
        <v>50.261157195991188</v>
      </c>
      <c r="BA67" s="30">
        <v>49.644005434284175</v>
      </c>
      <c r="BB67" s="30">
        <v>49.054519308811074</v>
      </c>
      <c r="BC67" s="30">
        <v>48.512547515285192</v>
      </c>
      <c r="BD67" s="30">
        <v>47.991070145718098</v>
      </c>
      <c r="BE67" s="30">
        <v>47.480171008667277</v>
      </c>
      <c r="BF67" s="30">
        <v>46.990060805076773</v>
      </c>
      <c r="BG67" s="30">
        <v>46.51536796974495</v>
      </c>
      <c r="BH67" s="30">
        <v>46.050943206225682</v>
      </c>
      <c r="BI67" s="30">
        <v>45.597942825005006</v>
      </c>
      <c r="BJ67" s="30">
        <v>45.152887287943678</v>
      </c>
      <c r="BK67" s="30">
        <v>44.715626837289065</v>
      </c>
      <c r="BL67" s="30">
        <v>44.325335446817867</v>
      </c>
      <c r="BO67" s="37"/>
      <c r="BP67" s="6"/>
    </row>
    <row r="68" spans="1:68" ht="15.6" outlineLevel="1" thickBot="1" x14ac:dyDescent="0.4">
      <c r="B68" s="38" t="s">
        <v>33</v>
      </c>
      <c r="C68" s="39"/>
      <c r="D68" s="38">
        <v>125.67683922438391</v>
      </c>
      <c r="E68" s="38">
        <v>132.84809600121665</v>
      </c>
      <c r="F68" s="38">
        <v>125.82223441310073</v>
      </c>
      <c r="G68" s="38">
        <v>132.96442484695243</v>
      </c>
      <c r="H68" s="38">
        <v>131.67067846332665</v>
      </c>
      <c r="I68" s="38">
        <v>133.9522913466449</v>
      </c>
      <c r="J68" s="38">
        <v>127.74728758184837</v>
      </c>
      <c r="K68" s="38">
        <v>111.21854664200217</v>
      </c>
      <c r="L68" s="38">
        <v>119.57424472444193</v>
      </c>
      <c r="M68" s="38">
        <v>116.39046221229292</v>
      </c>
      <c r="N68" s="38">
        <v>127.70614362889066</v>
      </c>
      <c r="O68" s="38">
        <v>99.091846203000514</v>
      </c>
      <c r="P68" s="38">
        <v>110.22192320326785</v>
      </c>
      <c r="Q68" s="38">
        <v>118.37187820754909</v>
      </c>
      <c r="R68" s="38">
        <v>89.696422217560567</v>
      </c>
      <c r="S68" s="38">
        <v>96.939844574148367</v>
      </c>
      <c r="T68" s="38">
        <v>101.27827454918906</v>
      </c>
      <c r="U68" s="38">
        <v>96.606429185203822</v>
      </c>
      <c r="V68" s="38">
        <v>87.150051383123355</v>
      </c>
      <c r="W68" s="38">
        <v>88.032712157329073</v>
      </c>
      <c r="X68" s="38">
        <v>94.54773597751695</v>
      </c>
      <c r="Y68" s="38">
        <v>92.860928181203278</v>
      </c>
      <c r="Z68" s="38">
        <v>91.231203114906847</v>
      </c>
      <c r="AA68" s="38">
        <v>89.595937718008571</v>
      </c>
      <c r="AB68" s="38">
        <v>87.98816272489934</v>
      </c>
      <c r="AC68" s="38">
        <v>86.367938786578634</v>
      </c>
      <c r="AD68" s="38">
        <v>84.778321559043619</v>
      </c>
      <c r="AE68" s="38">
        <v>83.193299946833136</v>
      </c>
      <c r="AF68" s="38">
        <v>81.673394850580863</v>
      </c>
      <c r="AG68" s="38">
        <v>80.145580523310116</v>
      </c>
      <c r="AH68" s="38">
        <v>78.655310848875914</v>
      </c>
      <c r="AI68" s="38">
        <v>77.23834425052614</v>
      </c>
      <c r="AJ68" s="38">
        <v>75.853337233915042</v>
      </c>
      <c r="AK68" s="38">
        <v>74.486392764833667</v>
      </c>
      <c r="AL68" s="38">
        <v>73.175184463504863</v>
      </c>
      <c r="AM68" s="38">
        <v>71.899214255896879</v>
      </c>
      <c r="AN68" s="38">
        <v>70.698798339667036</v>
      </c>
      <c r="AO68" s="38">
        <v>69.527066172077554</v>
      </c>
      <c r="AP68" s="38">
        <v>68.393511160505341</v>
      </c>
      <c r="AQ68" s="38">
        <v>67.308601823716771</v>
      </c>
      <c r="AR68" s="38">
        <v>66.247781789930556</v>
      </c>
      <c r="AS68" s="38">
        <v>65.341444831619768</v>
      </c>
      <c r="AT68" s="38">
        <v>64.468891877133132</v>
      </c>
      <c r="AU68" s="38">
        <v>63.601619824833477</v>
      </c>
      <c r="AV68" s="38">
        <v>62.769078492031213</v>
      </c>
      <c r="AW68" s="38">
        <v>61.97030039127651</v>
      </c>
      <c r="AX68" s="38">
        <v>61.208809095847748</v>
      </c>
      <c r="AY68" s="38">
        <v>60.483011562503513</v>
      </c>
      <c r="AZ68" s="38">
        <v>59.797110624239338</v>
      </c>
      <c r="BA68" s="38">
        <v>59.136022878247772</v>
      </c>
      <c r="BB68" s="38">
        <v>58.50987014173861</v>
      </c>
      <c r="BC68" s="38">
        <v>57.942017714880429</v>
      </c>
      <c r="BD68" s="38">
        <v>57.392485155202053</v>
      </c>
      <c r="BE68" s="38">
        <v>56.85705522989219</v>
      </c>
      <c r="BF68" s="38">
        <v>56.345341558014248</v>
      </c>
      <c r="BG68" s="38">
        <v>55.84970328518321</v>
      </c>
      <c r="BH68" s="38">
        <v>55.370101438992876</v>
      </c>
      <c r="BI68" s="38">
        <v>54.901480792833482</v>
      </c>
      <c r="BJ68" s="38">
        <v>54.440364416439998</v>
      </c>
      <c r="BK68" s="38">
        <v>53.992149764973711</v>
      </c>
      <c r="BL68" s="38">
        <v>53.583979844086244</v>
      </c>
      <c r="BO68" s="37"/>
      <c r="BP68" s="6"/>
    </row>
    <row r="69" spans="1:68" outlineLevel="1" x14ac:dyDescent="0.35">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P69" s="6"/>
    </row>
    <row r="70" spans="1:68" outlineLevel="1" x14ac:dyDescent="0.35">
      <c r="A70" s="5"/>
      <c r="D70" s="145"/>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5"/>
      <c r="AU70" s="145"/>
      <c r="AV70" s="145"/>
      <c r="AW70" s="145"/>
      <c r="AX70" s="145"/>
      <c r="AY70" s="145"/>
      <c r="AZ70" s="145"/>
      <c r="BA70" s="145"/>
      <c r="BB70" s="145"/>
      <c r="BC70" s="145"/>
      <c r="BD70" s="145"/>
      <c r="BE70" s="145"/>
      <c r="BF70" s="145"/>
      <c r="BG70" s="145"/>
      <c r="BH70" s="145"/>
      <c r="BI70" s="145"/>
      <c r="BJ70" s="145"/>
      <c r="BK70" s="145"/>
      <c r="BL70" s="145"/>
      <c r="BN70" s="19"/>
      <c r="BO70" s="6"/>
      <c r="BP70" s="6"/>
    </row>
    <row r="71" spans="1:68" ht="15.6" outlineLevel="1" thickBot="1" x14ac:dyDescent="0.4">
      <c r="B71" s="99" t="s">
        <v>76</v>
      </c>
      <c r="D71" s="1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5"/>
      <c r="AL71" s="145"/>
      <c r="AM71" s="145"/>
      <c r="AN71" s="145"/>
      <c r="AO71" s="145"/>
      <c r="AP71" s="145"/>
      <c r="AQ71" s="145"/>
      <c r="AR71" s="145"/>
      <c r="AS71" s="145"/>
      <c r="AT71" s="145"/>
      <c r="AU71" s="145"/>
      <c r="AV71" s="145"/>
      <c r="AW71" s="145"/>
      <c r="AX71" s="145"/>
      <c r="AY71" s="145"/>
      <c r="AZ71" s="145"/>
      <c r="BA71" s="145"/>
      <c r="BB71" s="145"/>
      <c r="BC71" s="145"/>
      <c r="BD71" s="145"/>
      <c r="BE71" s="145"/>
      <c r="BF71" s="145"/>
      <c r="BG71" s="145"/>
      <c r="BH71" s="145"/>
      <c r="BI71" s="145"/>
      <c r="BJ71" s="145"/>
      <c r="BK71" s="145"/>
      <c r="BL71" s="145"/>
      <c r="BN71" s="19"/>
      <c r="BO71" s="6"/>
      <c r="BP71" s="6"/>
    </row>
    <row r="72" spans="1:68" ht="20.399999999999999" outlineLevel="1" x14ac:dyDescent="0.35">
      <c r="B72" s="3" t="s">
        <v>113</v>
      </c>
      <c r="C72" s="3"/>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N72" s="19"/>
      <c r="BO72" s="6"/>
      <c r="BP72" s="6"/>
    </row>
    <row r="73" spans="1:68" ht="16.8" outlineLevel="1" thickBot="1" x14ac:dyDescent="0.4">
      <c r="B73" s="4" t="s">
        <v>161</v>
      </c>
      <c r="C73" s="4"/>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N73" s="19"/>
      <c r="BO73" s="6"/>
      <c r="BP73" s="6"/>
    </row>
    <row r="74" spans="1:68" ht="15.6" outlineLevel="1" thickBot="1" x14ac:dyDescent="0.4">
      <c r="B74" s="27" t="s">
        <v>25</v>
      </c>
      <c r="C74" s="28"/>
      <c r="D74" s="27">
        <v>2000</v>
      </c>
      <c r="E74" s="27">
        <v>2001</v>
      </c>
      <c r="F74" s="27">
        <v>2002</v>
      </c>
      <c r="G74" s="27">
        <v>2003</v>
      </c>
      <c r="H74" s="27">
        <v>2004</v>
      </c>
      <c r="I74" s="27">
        <v>2005</v>
      </c>
      <c r="J74" s="27">
        <v>2006</v>
      </c>
      <c r="K74" s="27">
        <v>2007</v>
      </c>
      <c r="L74" s="27">
        <v>2008</v>
      </c>
      <c r="M74" s="27">
        <v>2009</v>
      </c>
      <c r="N74" s="27">
        <v>2010</v>
      </c>
      <c r="O74" s="27">
        <v>2011</v>
      </c>
      <c r="P74" s="27">
        <v>2012</v>
      </c>
      <c r="Q74" s="27">
        <v>2013</v>
      </c>
      <c r="R74" s="27">
        <v>2014</v>
      </c>
      <c r="S74" s="27">
        <v>2015</v>
      </c>
      <c r="T74" s="27">
        <v>2016</v>
      </c>
      <c r="U74" s="27">
        <v>2017</v>
      </c>
      <c r="V74" s="27">
        <v>2018</v>
      </c>
      <c r="W74" s="27">
        <v>2019</v>
      </c>
      <c r="X74" s="27">
        <v>2020</v>
      </c>
      <c r="Y74" s="27">
        <v>2021</v>
      </c>
      <c r="Z74" s="27">
        <v>2022</v>
      </c>
      <c r="AA74" s="27">
        <v>2023</v>
      </c>
      <c r="AB74" s="27">
        <v>2024</v>
      </c>
      <c r="AC74" s="27">
        <v>2025</v>
      </c>
      <c r="AD74" s="27">
        <v>2026</v>
      </c>
      <c r="AE74" s="27">
        <v>2027</v>
      </c>
      <c r="AF74" s="27">
        <v>2028</v>
      </c>
      <c r="AG74" s="27">
        <v>2029</v>
      </c>
      <c r="AH74" s="27">
        <v>2030</v>
      </c>
      <c r="AI74" s="27">
        <v>2031</v>
      </c>
      <c r="AJ74" s="27">
        <v>2032</v>
      </c>
      <c r="AK74" s="27">
        <v>2033</v>
      </c>
      <c r="AL74" s="27">
        <v>2034</v>
      </c>
      <c r="AM74" s="27">
        <v>2035</v>
      </c>
      <c r="AN74" s="27">
        <v>2036</v>
      </c>
      <c r="AO74" s="27">
        <v>2037</v>
      </c>
      <c r="AP74" s="27">
        <v>2038</v>
      </c>
      <c r="AQ74" s="27">
        <v>2039</v>
      </c>
      <c r="AR74" s="27">
        <v>2040</v>
      </c>
      <c r="AS74" s="27">
        <v>2041</v>
      </c>
      <c r="AT74" s="27">
        <v>2042</v>
      </c>
      <c r="AU74" s="27">
        <v>2043</v>
      </c>
      <c r="AV74" s="27">
        <v>2044</v>
      </c>
      <c r="AW74" s="27">
        <v>2045</v>
      </c>
      <c r="AX74" s="27">
        <v>2046</v>
      </c>
      <c r="AY74" s="27">
        <v>2047</v>
      </c>
      <c r="AZ74" s="27">
        <v>2048</v>
      </c>
      <c r="BA74" s="27">
        <v>2049</v>
      </c>
      <c r="BB74" s="27">
        <v>2050</v>
      </c>
      <c r="BC74" s="27">
        <v>2051</v>
      </c>
      <c r="BD74" s="27">
        <v>2052</v>
      </c>
      <c r="BE74" s="27">
        <v>2053</v>
      </c>
      <c r="BF74" s="27">
        <v>2054</v>
      </c>
      <c r="BG74" s="27">
        <v>2055</v>
      </c>
      <c r="BH74" s="27">
        <v>2056</v>
      </c>
      <c r="BI74" s="27">
        <v>2057</v>
      </c>
      <c r="BJ74" s="27">
        <v>2058</v>
      </c>
      <c r="BK74" s="27">
        <v>2059</v>
      </c>
      <c r="BL74" s="27">
        <v>2060</v>
      </c>
      <c r="BN74" s="19"/>
      <c r="BO74" s="6"/>
      <c r="BP74" s="6"/>
    </row>
    <row r="75" spans="1:68" outlineLevel="1" x14ac:dyDescent="0.35">
      <c r="B75" s="48" t="s">
        <v>11</v>
      </c>
      <c r="C75" s="29"/>
      <c r="D75" s="30"/>
      <c r="E75" s="30"/>
      <c r="F75" s="30"/>
      <c r="G75" s="30"/>
      <c r="H75" s="30"/>
      <c r="I75" s="30"/>
      <c r="J75" s="30"/>
      <c r="K75" s="30"/>
      <c r="L75" s="30"/>
      <c r="M75" s="30"/>
      <c r="N75" s="30"/>
      <c r="O75" s="30"/>
      <c r="P75" s="30"/>
      <c r="Q75" s="30"/>
      <c r="R75" s="30"/>
      <c r="S75" s="30"/>
      <c r="T75" s="30"/>
      <c r="U75" s="30"/>
      <c r="V75" s="30"/>
      <c r="W75" s="30"/>
      <c r="X75" s="30"/>
      <c r="Y75" s="30"/>
      <c r="Z75" s="30"/>
      <c r="AA75" s="30"/>
      <c r="AB75" s="30"/>
      <c r="AC75" s="30"/>
      <c r="AD75" s="30"/>
      <c r="AE75" s="30"/>
      <c r="AF75" s="30"/>
      <c r="AG75" s="30"/>
      <c r="AH75" s="30"/>
      <c r="AI75" s="30"/>
      <c r="AJ75" s="30"/>
      <c r="AK75" s="30"/>
      <c r="AL75" s="30"/>
      <c r="AM75" s="30"/>
      <c r="AN75" s="30"/>
      <c r="AO75" s="30"/>
      <c r="AP75" s="30"/>
      <c r="AQ75" s="30"/>
      <c r="AR75" s="30"/>
      <c r="AS75" s="30"/>
      <c r="AT75" s="30"/>
      <c r="AU75" s="30"/>
      <c r="AV75" s="30"/>
      <c r="AW75" s="30"/>
      <c r="AX75" s="30"/>
      <c r="AY75" s="30"/>
      <c r="AZ75" s="30"/>
      <c r="BA75" s="30"/>
      <c r="BB75" s="30"/>
      <c r="BC75" s="30"/>
      <c r="BD75" s="30"/>
      <c r="BE75" s="30"/>
      <c r="BF75" s="30"/>
      <c r="BG75" s="30"/>
      <c r="BH75" s="30"/>
      <c r="BI75" s="30"/>
      <c r="BJ75" s="30"/>
      <c r="BK75" s="30"/>
      <c r="BL75" s="30"/>
      <c r="BN75" s="19"/>
      <c r="BO75" s="6"/>
      <c r="BP75" s="6"/>
    </row>
    <row r="76" spans="1:68" outlineLevel="1" x14ac:dyDescent="0.35">
      <c r="B76" s="47" t="s">
        <v>26</v>
      </c>
      <c r="C76" s="32"/>
      <c r="D76" s="150">
        <v>0.33500753390256149</v>
      </c>
      <c r="E76" s="150">
        <v>0.33165829145728642</v>
      </c>
      <c r="F76" s="150">
        <v>0.31074014481094125</v>
      </c>
      <c r="G76" s="150">
        <v>0.29985912658482594</v>
      </c>
      <c r="H76" s="150">
        <v>0.23358840112766813</v>
      </c>
      <c r="I76" s="150">
        <v>0.17731210961112229</v>
      </c>
      <c r="J76" s="150">
        <v>0.10584677419354838</v>
      </c>
      <c r="K76" s="150">
        <v>9.4805849722642457E-2</v>
      </c>
      <c r="L76" s="150">
        <v>7.3700151438667344E-2</v>
      </c>
      <c r="M76" s="150">
        <v>5.5558080922870241E-2</v>
      </c>
      <c r="N76" s="150">
        <v>3.1852771002325711E-2</v>
      </c>
      <c r="O76" s="150">
        <v>2.1303764942464533E-2</v>
      </c>
      <c r="P76" s="150">
        <v>2.2141000377342665E-2</v>
      </c>
      <c r="Q76" s="150">
        <v>2.7100311154919305E-2</v>
      </c>
      <c r="R76" s="150">
        <v>3.2925654233847232E-2</v>
      </c>
      <c r="S76" s="150">
        <v>2.0145693117036824E-2</v>
      </c>
      <c r="T76" s="150">
        <v>1.3610905603690342E-2</v>
      </c>
      <c r="U76" s="150">
        <v>1.7328116005560428E-2</v>
      </c>
      <c r="V76" s="150">
        <v>1.6133344779559057E-2</v>
      </c>
      <c r="W76" s="150">
        <v>1.6134241667752462E-2</v>
      </c>
      <c r="X76" s="150">
        <v>1.1847240500640541E-2</v>
      </c>
      <c r="Y76" s="150">
        <v>7.1428571428571426E-3</v>
      </c>
      <c r="Z76" s="150">
        <v>0</v>
      </c>
      <c r="AA76" s="150">
        <v>0</v>
      </c>
      <c r="AB76" s="150">
        <v>0</v>
      </c>
      <c r="AC76" s="150">
        <v>0</v>
      </c>
      <c r="AD76" s="150">
        <v>0</v>
      </c>
      <c r="AE76" s="150">
        <v>0</v>
      </c>
      <c r="AF76" s="150">
        <v>0</v>
      </c>
      <c r="AG76" s="150">
        <v>0</v>
      </c>
      <c r="AH76" s="150">
        <v>0</v>
      </c>
      <c r="AI76" s="150">
        <v>0</v>
      </c>
      <c r="AJ76" s="150">
        <v>0</v>
      </c>
      <c r="AK76" s="150">
        <v>0</v>
      </c>
      <c r="AL76" s="150">
        <v>0</v>
      </c>
      <c r="AM76" s="150">
        <v>0</v>
      </c>
      <c r="AN76" s="150">
        <v>0</v>
      </c>
      <c r="AO76" s="150">
        <v>0</v>
      </c>
      <c r="AP76" s="150">
        <v>0</v>
      </c>
      <c r="AQ76" s="150">
        <v>0</v>
      </c>
      <c r="AR76" s="150">
        <v>0</v>
      </c>
      <c r="AS76" s="150">
        <v>0</v>
      </c>
      <c r="AT76" s="150">
        <v>0</v>
      </c>
      <c r="AU76" s="150">
        <v>0</v>
      </c>
      <c r="AV76" s="150">
        <v>0</v>
      </c>
      <c r="AW76" s="150">
        <v>0</v>
      </c>
      <c r="AX76" s="150">
        <v>0</v>
      </c>
      <c r="AY76" s="150">
        <v>0</v>
      </c>
      <c r="AZ76" s="150">
        <v>0</v>
      </c>
      <c r="BA76" s="150">
        <v>0</v>
      </c>
      <c r="BB76" s="150">
        <v>0</v>
      </c>
      <c r="BC76" s="150">
        <v>0</v>
      </c>
      <c r="BD76" s="150">
        <v>0</v>
      </c>
      <c r="BE76" s="150">
        <v>0</v>
      </c>
      <c r="BF76" s="150">
        <v>0</v>
      </c>
      <c r="BG76" s="150">
        <v>0</v>
      </c>
      <c r="BH76" s="150">
        <v>0</v>
      </c>
      <c r="BI76" s="150">
        <v>0</v>
      </c>
      <c r="BJ76" s="150">
        <v>0</v>
      </c>
      <c r="BK76" s="150">
        <v>0</v>
      </c>
      <c r="BL76" s="150">
        <v>0</v>
      </c>
      <c r="BN76" s="19"/>
      <c r="BO76" s="6"/>
      <c r="BP76" s="6"/>
    </row>
    <row r="77" spans="1:68" outlineLevel="1" x14ac:dyDescent="0.35">
      <c r="B77" s="47" t="s">
        <v>27</v>
      </c>
      <c r="C77" s="32"/>
      <c r="D77" s="150">
        <v>0.2551707684580613</v>
      </c>
      <c r="E77" s="150">
        <v>0.26635678391959794</v>
      </c>
      <c r="F77" s="150">
        <v>0.27557119871279162</v>
      </c>
      <c r="G77" s="150">
        <v>0.28479673978667741</v>
      </c>
      <c r="H77" s="150">
        <v>0.29403342730567861</v>
      </c>
      <c r="I77" s="150">
        <v>0.27305762643562359</v>
      </c>
      <c r="J77" s="150">
        <v>0.22181451612903227</v>
      </c>
      <c r="K77" s="150">
        <v>0.20074886535552194</v>
      </c>
      <c r="L77" s="150">
        <v>0.17470721857647653</v>
      </c>
      <c r="M77" s="150">
        <v>0.1616742427686107</v>
      </c>
      <c r="N77" s="150">
        <v>0.1719527483124397</v>
      </c>
      <c r="O77" s="150">
        <v>0.13880069266003797</v>
      </c>
      <c r="P77" s="150">
        <v>0.140654270261205</v>
      </c>
      <c r="Q77" s="150">
        <v>0.15115836456727216</v>
      </c>
      <c r="R77" s="150">
        <v>0.12336927488155376</v>
      </c>
      <c r="S77" s="150">
        <v>0.10904360441642889</v>
      </c>
      <c r="T77" s="150">
        <v>0.10752926212468802</v>
      </c>
      <c r="U77" s="150">
        <v>9.8654641142386104E-2</v>
      </c>
      <c r="V77" s="150">
        <v>8.9774116387809286E-2</v>
      </c>
      <c r="W77" s="150">
        <v>8.527729767578282E-2</v>
      </c>
      <c r="X77" s="150">
        <v>8.6435404454441062E-2</v>
      </c>
      <c r="Y77" s="150">
        <v>7.2767115653518288E-2</v>
      </c>
      <c r="Z77" s="150">
        <v>4.464556395029709E-2</v>
      </c>
      <c r="AA77" s="150">
        <v>2.9019616567693113E-2</v>
      </c>
      <c r="AB77" s="150">
        <v>1.8862750769000524E-2</v>
      </c>
      <c r="AC77" s="150">
        <v>1.2260787999850342E-2</v>
      </c>
      <c r="AD77" s="150">
        <v>7.9695121999027226E-3</v>
      </c>
      <c r="AE77" s="150">
        <v>0</v>
      </c>
      <c r="AF77" s="150">
        <v>0</v>
      </c>
      <c r="AG77" s="150">
        <v>0</v>
      </c>
      <c r="AH77" s="150">
        <v>0</v>
      </c>
      <c r="AI77" s="150">
        <v>0</v>
      </c>
      <c r="AJ77" s="150">
        <v>0</v>
      </c>
      <c r="AK77" s="150">
        <v>0</v>
      </c>
      <c r="AL77" s="150">
        <v>0</v>
      </c>
      <c r="AM77" s="150">
        <v>0</v>
      </c>
      <c r="AN77" s="150">
        <v>0</v>
      </c>
      <c r="AO77" s="150">
        <v>0</v>
      </c>
      <c r="AP77" s="150">
        <v>0</v>
      </c>
      <c r="AQ77" s="150">
        <v>0</v>
      </c>
      <c r="AR77" s="150">
        <v>0</v>
      </c>
      <c r="AS77" s="150">
        <v>0</v>
      </c>
      <c r="AT77" s="150">
        <v>0</v>
      </c>
      <c r="AU77" s="150">
        <v>0</v>
      </c>
      <c r="AV77" s="150">
        <v>0</v>
      </c>
      <c r="AW77" s="150">
        <v>0</v>
      </c>
      <c r="AX77" s="150">
        <v>0</v>
      </c>
      <c r="AY77" s="150">
        <v>0</v>
      </c>
      <c r="AZ77" s="150">
        <v>0</v>
      </c>
      <c r="BA77" s="150">
        <v>0</v>
      </c>
      <c r="BB77" s="150">
        <v>0</v>
      </c>
      <c r="BC77" s="150">
        <v>0</v>
      </c>
      <c r="BD77" s="150">
        <v>0</v>
      </c>
      <c r="BE77" s="150">
        <v>0</v>
      </c>
      <c r="BF77" s="150">
        <v>0</v>
      </c>
      <c r="BG77" s="150">
        <v>0</v>
      </c>
      <c r="BH77" s="150">
        <v>0</v>
      </c>
      <c r="BI77" s="150">
        <v>0</v>
      </c>
      <c r="BJ77" s="150">
        <v>0</v>
      </c>
      <c r="BK77" s="150">
        <v>0</v>
      </c>
      <c r="BL77" s="150">
        <v>0</v>
      </c>
      <c r="BN77" s="19"/>
      <c r="BO77" s="6"/>
      <c r="BP77" s="6"/>
    </row>
    <row r="78" spans="1:68" outlineLevel="1" x14ac:dyDescent="0.35">
      <c r="B78" s="47" t="s">
        <v>28</v>
      </c>
      <c r="C78" s="32"/>
      <c r="D78" s="150">
        <v>9.5419387242591663E-2</v>
      </c>
      <c r="E78" s="150">
        <v>5.6281407035175875E-2</v>
      </c>
      <c r="F78" s="150">
        <v>4.7365245374094929E-2</v>
      </c>
      <c r="G78" s="150">
        <v>3.4413362849667943E-2</v>
      </c>
      <c r="H78" s="150">
        <v>4.1582762786951263E-2</v>
      </c>
      <c r="I78" s="150">
        <v>4.3723554301833563E-2</v>
      </c>
      <c r="J78" s="150">
        <v>5.0907258064516132E-2</v>
      </c>
      <c r="K78" s="150">
        <v>6.0514372163388813E-2</v>
      </c>
      <c r="L78" s="150">
        <v>6.0575466935890956E-2</v>
      </c>
      <c r="M78" s="150">
        <v>6.060881555222207E-2</v>
      </c>
      <c r="N78" s="150">
        <v>6.0128197855805761E-2</v>
      </c>
      <c r="O78" s="150">
        <v>5.9462629873757118E-2</v>
      </c>
      <c r="P78" s="150">
        <v>6.3659105837630847E-2</v>
      </c>
      <c r="Q78" s="150">
        <v>6.2941665404949415E-2</v>
      </c>
      <c r="R78" s="150">
        <v>3.3136162787351438E-2</v>
      </c>
      <c r="S78" s="150">
        <v>5.0120010567229041E-2</v>
      </c>
      <c r="T78" s="150">
        <v>5.5364962357072313E-2</v>
      </c>
      <c r="U78" s="150">
        <v>5.5528459789472892E-2</v>
      </c>
      <c r="V78" s="150">
        <v>5.5692065987263041E-2</v>
      </c>
      <c r="W78" s="150">
        <v>5.6120554548335762E-2</v>
      </c>
      <c r="X78" s="150">
        <v>5.6968232422162125E-2</v>
      </c>
      <c r="Y78" s="150">
        <v>5.7552600503641443E-2</v>
      </c>
      <c r="Z78" s="150">
        <v>4.4999999999999998E-2</v>
      </c>
      <c r="AA78" s="150">
        <v>3.5000000000000003E-2</v>
      </c>
      <c r="AB78" s="150">
        <v>2.5000000000000001E-2</v>
      </c>
      <c r="AC78" s="150">
        <v>1.4999999999999999E-2</v>
      </c>
      <c r="AD78" s="150">
        <v>1.4800000000000001E-2</v>
      </c>
      <c r="AE78" s="150">
        <v>1.4603999999999999E-2</v>
      </c>
      <c r="AF78" s="150">
        <v>1.441192E-2</v>
      </c>
      <c r="AG78" s="150">
        <v>1.42236816E-2</v>
      </c>
      <c r="AH78" s="150">
        <v>1.4039207967999998E-2</v>
      </c>
      <c r="AI78" s="150">
        <v>1.3858423808639997E-2</v>
      </c>
      <c r="AJ78" s="150">
        <v>1.3415502618207998E-2</v>
      </c>
      <c r="AK78" s="150">
        <v>1.2994727487297597E-2</v>
      </c>
      <c r="AL78" s="150">
        <v>1.2594991112932717E-2</v>
      </c>
      <c r="AM78" s="150">
        <v>5.0000000000000001E-3</v>
      </c>
      <c r="AN78" s="150">
        <v>5.0000000000000001E-3</v>
      </c>
      <c r="AO78" s="150">
        <v>5.0000000000000001E-3</v>
      </c>
      <c r="AP78" s="150">
        <v>5.0000000000000001E-3</v>
      </c>
      <c r="AQ78" s="150">
        <v>5.0000000000000001E-3</v>
      </c>
      <c r="AR78" s="150">
        <v>5.0000000000000001E-3</v>
      </c>
      <c r="AS78" s="150">
        <v>5.0000000000000001E-3</v>
      </c>
      <c r="AT78" s="150">
        <v>5.0000000000000001E-3</v>
      </c>
      <c r="AU78" s="150">
        <v>5.0000000000000001E-3</v>
      </c>
      <c r="AV78" s="150">
        <v>5.0000000000000001E-3</v>
      </c>
      <c r="AW78" s="150">
        <v>5.0000000000000001E-3</v>
      </c>
      <c r="AX78" s="150">
        <v>5.0000000000000001E-3</v>
      </c>
      <c r="AY78" s="150">
        <v>5.0000000000000001E-3</v>
      </c>
      <c r="AZ78" s="150">
        <v>5.0000000000000001E-3</v>
      </c>
      <c r="BA78" s="150">
        <v>5.0000000000000001E-3</v>
      </c>
      <c r="BB78" s="150">
        <v>5.0000000000000001E-3</v>
      </c>
      <c r="BC78" s="150">
        <v>5.0000000000000001E-3</v>
      </c>
      <c r="BD78" s="150">
        <v>5.0000000000000001E-3</v>
      </c>
      <c r="BE78" s="150">
        <v>5.0000000000000001E-3</v>
      </c>
      <c r="BF78" s="150">
        <v>5.0000000000000001E-3</v>
      </c>
      <c r="BG78" s="150">
        <v>5.0000000000000001E-3</v>
      </c>
      <c r="BH78" s="150">
        <v>5.0000000000000001E-3</v>
      </c>
      <c r="BI78" s="150">
        <v>5.0000000000000001E-3</v>
      </c>
      <c r="BJ78" s="150">
        <v>5.0000000000000001E-3</v>
      </c>
      <c r="BK78" s="150">
        <v>5.0000000000000001E-3</v>
      </c>
      <c r="BL78" s="150">
        <v>5.0000000000000001E-3</v>
      </c>
      <c r="BN78" s="19"/>
      <c r="BO78" s="6"/>
      <c r="BP78" s="6"/>
    </row>
    <row r="79" spans="1:68" outlineLevel="1" x14ac:dyDescent="0.35">
      <c r="B79" s="47" t="s">
        <v>29</v>
      </c>
      <c r="C79" s="32"/>
      <c r="D79" s="150">
        <v>2.8628829733802111E-2</v>
      </c>
      <c r="E79" s="150">
        <v>3.0653266331658293E-2</v>
      </c>
      <c r="F79" s="150">
        <v>3.016894609814964E-2</v>
      </c>
      <c r="G79" s="150">
        <v>2.9684041054538136E-2</v>
      </c>
      <c r="H79" s="150">
        <v>2.9198550140958516E-2</v>
      </c>
      <c r="I79" s="150">
        <v>2.8712472294982874E-2</v>
      </c>
      <c r="J79" s="150">
        <v>3.3450912634489571E-2</v>
      </c>
      <c r="K79" s="150">
        <v>3.3585476550680789E-2</v>
      </c>
      <c r="L79" s="150">
        <v>3.3518425037859664E-2</v>
      </c>
      <c r="M79" s="150">
        <v>2.6566864150390682E-2</v>
      </c>
      <c r="N79" s="150">
        <v>2.3852742639968231E-2</v>
      </c>
      <c r="O79" s="150">
        <v>1.5864149257066248E-2</v>
      </c>
      <c r="P79" s="150">
        <v>1.8070521152152953E-2</v>
      </c>
      <c r="Q79" s="150">
        <v>8.7691922640769013E-3</v>
      </c>
      <c r="R79" s="150">
        <v>1.6434657715943605E-2</v>
      </c>
      <c r="S79" s="150">
        <v>1.3011158391872869E-2</v>
      </c>
      <c r="T79" s="150">
        <v>1.0441814839149553E-2</v>
      </c>
      <c r="U79" s="150">
        <v>8.4681521852911727E-3</v>
      </c>
      <c r="V79" s="150">
        <v>6.4931765677712413E-3</v>
      </c>
      <c r="W79" s="150">
        <v>4.9380555300754551E-3</v>
      </c>
      <c r="X79" s="150">
        <v>1.0395874039117591E-3</v>
      </c>
      <c r="Y79" s="150">
        <v>4.0437085431460342E-3</v>
      </c>
      <c r="Z79" s="150">
        <v>0</v>
      </c>
      <c r="AA79" s="150">
        <v>0</v>
      </c>
      <c r="AB79" s="150">
        <v>0</v>
      </c>
      <c r="AC79" s="150">
        <v>0</v>
      </c>
      <c r="AD79" s="150">
        <v>0</v>
      </c>
      <c r="AE79" s="150">
        <v>0</v>
      </c>
      <c r="AF79" s="150">
        <v>0</v>
      </c>
      <c r="AG79" s="150">
        <v>0</v>
      </c>
      <c r="AH79" s="150">
        <v>0</v>
      </c>
      <c r="AI79" s="150">
        <v>0</v>
      </c>
      <c r="AJ79" s="150">
        <v>0</v>
      </c>
      <c r="AK79" s="150">
        <v>0</v>
      </c>
      <c r="AL79" s="150">
        <v>0</v>
      </c>
      <c r="AM79" s="150">
        <v>0</v>
      </c>
      <c r="AN79" s="150">
        <v>0</v>
      </c>
      <c r="AO79" s="150">
        <v>0</v>
      </c>
      <c r="AP79" s="150">
        <v>0</v>
      </c>
      <c r="AQ79" s="150">
        <v>0</v>
      </c>
      <c r="AR79" s="150">
        <v>0</v>
      </c>
      <c r="AS79" s="150">
        <v>0</v>
      </c>
      <c r="AT79" s="150">
        <v>0</v>
      </c>
      <c r="AU79" s="150">
        <v>0</v>
      </c>
      <c r="AV79" s="150">
        <v>0</v>
      </c>
      <c r="AW79" s="150">
        <v>0</v>
      </c>
      <c r="AX79" s="150">
        <v>0</v>
      </c>
      <c r="AY79" s="150">
        <v>0</v>
      </c>
      <c r="AZ79" s="150">
        <v>0</v>
      </c>
      <c r="BA79" s="150">
        <v>0</v>
      </c>
      <c r="BB79" s="150">
        <v>0</v>
      </c>
      <c r="BC79" s="150">
        <v>0</v>
      </c>
      <c r="BD79" s="150">
        <v>0</v>
      </c>
      <c r="BE79" s="150">
        <v>0</v>
      </c>
      <c r="BF79" s="150">
        <v>0</v>
      </c>
      <c r="BG79" s="150">
        <v>0</v>
      </c>
      <c r="BH79" s="150">
        <v>0</v>
      </c>
      <c r="BI79" s="150">
        <v>0</v>
      </c>
      <c r="BJ79" s="150">
        <v>0</v>
      </c>
      <c r="BK79" s="150">
        <v>0</v>
      </c>
      <c r="BL79" s="150">
        <v>0</v>
      </c>
      <c r="BN79" s="19"/>
      <c r="BO79" s="6"/>
      <c r="BP79" s="6"/>
    </row>
    <row r="80" spans="1:68" outlineLevel="1" x14ac:dyDescent="0.35">
      <c r="B80" s="47" t="s">
        <v>30</v>
      </c>
      <c r="C80" s="32"/>
      <c r="D80" s="150">
        <v>0.24600703164239071</v>
      </c>
      <c r="E80" s="150">
        <v>0.27226130653266334</v>
      </c>
      <c r="F80" s="150">
        <v>0.29364440868865649</v>
      </c>
      <c r="G80" s="150">
        <v>0.30901589857114103</v>
      </c>
      <c r="H80" s="150">
        <v>0.35964559001208213</v>
      </c>
      <c r="I80" s="150">
        <v>0.43552286923231903</v>
      </c>
      <c r="J80" s="150">
        <v>0.54658940994615557</v>
      </c>
      <c r="K80" s="150">
        <v>0.56409480584972271</v>
      </c>
      <c r="L80" s="150">
        <v>0.61140837960625938</v>
      </c>
      <c r="M80" s="150">
        <v>0.65008510487850457</v>
      </c>
      <c r="N80" s="150">
        <v>0.67649710703953714</v>
      </c>
      <c r="O80" s="150">
        <v>0.72717852753882251</v>
      </c>
      <c r="P80" s="150">
        <v>0.73262819169007587</v>
      </c>
      <c r="Q80" s="150">
        <v>0.71691837667975766</v>
      </c>
      <c r="R80" s="150">
        <v>0.7637000347948022</v>
      </c>
      <c r="S80" s="150">
        <v>0.78057990141932554</v>
      </c>
      <c r="T80" s="150">
        <v>0.78334611718599456</v>
      </c>
      <c r="U80" s="150">
        <v>0.78988689923917366</v>
      </c>
      <c r="V80" s="150">
        <v>0.80213543875145921</v>
      </c>
      <c r="W80" s="150">
        <v>0.80777748251049986</v>
      </c>
      <c r="X80" s="150">
        <v>0.81370953521884448</v>
      </c>
      <c r="Y80" s="150">
        <v>0.82349019083934327</v>
      </c>
      <c r="Z80" s="150">
        <v>0.87535090873220911</v>
      </c>
      <c r="AA80" s="150">
        <v>0.89598038343230679</v>
      </c>
      <c r="AB80" s="150">
        <v>0.90613724923099948</v>
      </c>
      <c r="AC80" s="150">
        <v>0.90273921200014973</v>
      </c>
      <c r="AD80" s="150">
        <v>0.9072304878000973</v>
      </c>
      <c r="AE80" s="150">
        <v>0.9153960000000001</v>
      </c>
      <c r="AF80" s="150">
        <v>0.91558808000000003</v>
      </c>
      <c r="AG80" s="150">
        <v>0.91577631839999996</v>
      </c>
      <c r="AH80" s="150">
        <v>0.91596079203200009</v>
      </c>
      <c r="AI80" s="150">
        <v>0.91614157619135994</v>
      </c>
      <c r="AJ80" s="150">
        <v>0.91658449738179204</v>
      </c>
      <c r="AK80" s="150">
        <v>0.91700527251270247</v>
      </c>
      <c r="AL80" s="150">
        <v>0.91740500888706733</v>
      </c>
      <c r="AM80" s="150">
        <v>0.92500000000000004</v>
      </c>
      <c r="AN80" s="150">
        <v>0.92500000000000004</v>
      </c>
      <c r="AO80" s="150">
        <v>0.92500000000000004</v>
      </c>
      <c r="AP80" s="150">
        <v>0.92500000000000004</v>
      </c>
      <c r="AQ80" s="150">
        <v>0.92500000000000004</v>
      </c>
      <c r="AR80" s="150">
        <v>0.92500000000000004</v>
      </c>
      <c r="AS80" s="150">
        <v>0.92500000000000004</v>
      </c>
      <c r="AT80" s="150">
        <v>0.92500000000000004</v>
      </c>
      <c r="AU80" s="150">
        <v>0.92500000000000004</v>
      </c>
      <c r="AV80" s="150">
        <v>0.92500000000000004</v>
      </c>
      <c r="AW80" s="150">
        <v>0.92500000000000004</v>
      </c>
      <c r="AX80" s="150">
        <v>0.92500000000000004</v>
      </c>
      <c r="AY80" s="150">
        <v>0.92500000000000004</v>
      </c>
      <c r="AZ80" s="150">
        <v>0.92500000000000004</v>
      </c>
      <c r="BA80" s="150">
        <v>0.92500000000000004</v>
      </c>
      <c r="BB80" s="150">
        <v>0.92500000000000004</v>
      </c>
      <c r="BC80" s="150">
        <v>0.92500000000000004</v>
      </c>
      <c r="BD80" s="150">
        <v>0.92500000000000004</v>
      </c>
      <c r="BE80" s="150">
        <v>0.92500000000000004</v>
      </c>
      <c r="BF80" s="150">
        <v>0.92500000000000004</v>
      </c>
      <c r="BG80" s="150">
        <v>0.92500000000000004</v>
      </c>
      <c r="BH80" s="150">
        <v>0.92500000000000004</v>
      </c>
      <c r="BI80" s="150">
        <v>0.92500000000000004</v>
      </c>
      <c r="BJ80" s="150">
        <v>0.92500000000000004</v>
      </c>
      <c r="BK80" s="150">
        <v>0.92500000000000004</v>
      </c>
      <c r="BL80" s="150">
        <v>0.92500000000000004</v>
      </c>
      <c r="BN80" s="19"/>
      <c r="BO80" s="6"/>
      <c r="BP80" s="6"/>
    </row>
    <row r="81" spans="2:68" outlineLevel="1" x14ac:dyDescent="0.35">
      <c r="B81" s="47" t="s">
        <v>31</v>
      </c>
      <c r="C81" s="32"/>
      <c r="D81" s="150">
        <v>3.7144650929181317E-2</v>
      </c>
      <c r="E81" s="150">
        <v>4.0175879396984922E-2</v>
      </c>
      <c r="F81" s="150">
        <v>4.0197103781174574E-2</v>
      </c>
      <c r="G81" s="150">
        <v>4.0218353793519818E-2</v>
      </c>
      <c r="H81" s="150">
        <v>4.0239629480467179E-2</v>
      </c>
      <c r="I81" s="150">
        <v>4.0260930888575457E-2</v>
      </c>
      <c r="J81" s="150">
        <v>4.0282258064516123E-2</v>
      </c>
      <c r="K81" s="150">
        <v>4.534291477559254E-2</v>
      </c>
      <c r="L81" s="150">
        <v>4.5383644623927306E-2</v>
      </c>
      <c r="M81" s="150">
        <v>4.5405877034814718E-2</v>
      </c>
      <c r="N81" s="150">
        <v>3.5432809575131882E-2</v>
      </c>
      <c r="O81" s="150">
        <v>3.7138867165679809E-2</v>
      </c>
      <c r="P81" s="150">
        <v>2.2846910681592662E-2</v>
      </c>
      <c r="Q81" s="150">
        <v>3.3093550410495859E-2</v>
      </c>
      <c r="R81" s="150">
        <v>3.0167368231037498E-2</v>
      </c>
      <c r="S81" s="150">
        <v>2.6204596988538421E-2</v>
      </c>
      <c r="T81" s="150">
        <v>2.9427857245701978E-2</v>
      </c>
      <c r="U81" s="150">
        <v>2.9080286597643012E-2</v>
      </c>
      <c r="V81" s="150">
        <v>2.873248473092585E-2</v>
      </c>
      <c r="W81" s="150">
        <v>2.8743033686248941E-2</v>
      </c>
      <c r="X81" s="150">
        <v>0.03</v>
      </c>
      <c r="Y81" s="150">
        <v>3.5003527317493857E-2</v>
      </c>
      <c r="Z81" s="150">
        <v>3.5003527317493857E-2</v>
      </c>
      <c r="AA81" s="150">
        <v>0.04</v>
      </c>
      <c r="AB81" s="150">
        <v>0.05</v>
      </c>
      <c r="AC81" s="150">
        <v>7.0000000000000007E-2</v>
      </c>
      <c r="AD81" s="150">
        <v>7.0000000000000007E-2</v>
      </c>
      <c r="AE81" s="150">
        <v>7.0000000000000007E-2</v>
      </c>
      <c r="AF81" s="150">
        <v>7.0000000000000007E-2</v>
      </c>
      <c r="AG81" s="150">
        <v>7.0000000000000007E-2</v>
      </c>
      <c r="AH81" s="150">
        <v>7.0000000000000007E-2</v>
      </c>
      <c r="AI81" s="150">
        <v>7.0000000000000007E-2</v>
      </c>
      <c r="AJ81" s="150">
        <v>7.0000000000000007E-2</v>
      </c>
      <c r="AK81" s="150">
        <v>7.0000000000000007E-2</v>
      </c>
      <c r="AL81" s="150">
        <v>7.0000000000000007E-2</v>
      </c>
      <c r="AM81" s="150">
        <v>7.0000000000000007E-2</v>
      </c>
      <c r="AN81" s="150">
        <v>7.0000000000000007E-2</v>
      </c>
      <c r="AO81" s="150">
        <v>7.0000000000000007E-2</v>
      </c>
      <c r="AP81" s="150">
        <v>7.0000000000000007E-2</v>
      </c>
      <c r="AQ81" s="150">
        <v>7.0000000000000007E-2</v>
      </c>
      <c r="AR81" s="150">
        <v>7.0000000000000007E-2</v>
      </c>
      <c r="AS81" s="150">
        <v>7.0000000000000007E-2</v>
      </c>
      <c r="AT81" s="150">
        <v>7.0000000000000007E-2</v>
      </c>
      <c r="AU81" s="150">
        <v>7.0000000000000007E-2</v>
      </c>
      <c r="AV81" s="150">
        <v>7.0000000000000007E-2</v>
      </c>
      <c r="AW81" s="150">
        <v>7.0000000000000007E-2</v>
      </c>
      <c r="AX81" s="150">
        <v>7.0000000000000007E-2</v>
      </c>
      <c r="AY81" s="150">
        <v>7.0000000000000007E-2</v>
      </c>
      <c r="AZ81" s="150">
        <v>7.0000000000000007E-2</v>
      </c>
      <c r="BA81" s="150">
        <v>7.0000000000000007E-2</v>
      </c>
      <c r="BB81" s="150">
        <v>7.0000000000000007E-2</v>
      </c>
      <c r="BC81" s="150">
        <v>7.0000000000000007E-2</v>
      </c>
      <c r="BD81" s="150">
        <v>7.0000000000000007E-2</v>
      </c>
      <c r="BE81" s="150">
        <v>7.0000000000000007E-2</v>
      </c>
      <c r="BF81" s="150">
        <v>7.0000000000000007E-2</v>
      </c>
      <c r="BG81" s="150">
        <v>7.0000000000000007E-2</v>
      </c>
      <c r="BH81" s="150">
        <v>7.0000000000000007E-2</v>
      </c>
      <c r="BI81" s="150">
        <v>7.0000000000000007E-2</v>
      </c>
      <c r="BJ81" s="150">
        <v>7.0000000000000007E-2</v>
      </c>
      <c r="BK81" s="150">
        <v>7.0000000000000007E-2</v>
      </c>
      <c r="BL81" s="150">
        <v>7.0000000000000007E-2</v>
      </c>
      <c r="BN81" s="19"/>
      <c r="BO81" s="6"/>
      <c r="BP81" s="6"/>
    </row>
    <row r="82" spans="2:68" ht="15.6" outlineLevel="1" thickBot="1" x14ac:dyDescent="0.4">
      <c r="B82" s="47" t="s">
        <v>34</v>
      </c>
      <c r="C82" s="32"/>
      <c r="D82" s="150">
        <v>2.621798091411387E-3</v>
      </c>
      <c r="E82" s="150">
        <v>2.6130653266330794E-3</v>
      </c>
      <c r="F82" s="150">
        <v>2.3129525341915036E-3</v>
      </c>
      <c r="G82" s="150">
        <v>2.0124773596298384E-3</v>
      </c>
      <c r="H82" s="150">
        <v>1.7116391461942104E-3</v>
      </c>
      <c r="I82" s="150">
        <v>1.4104372355431272E-3</v>
      </c>
      <c r="J82" s="150">
        <v>1.1088709677420372E-3</v>
      </c>
      <c r="K82" s="150">
        <v>9.0771558245084094E-4</v>
      </c>
      <c r="L82" s="150">
        <v>7.0671378091879955E-4</v>
      </c>
      <c r="M82" s="150">
        <v>1.0101469258705364E-4</v>
      </c>
      <c r="N82" s="150">
        <v>2.8362357479161382E-4</v>
      </c>
      <c r="O82" s="150">
        <v>2.5136856217178316E-4</v>
      </c>
      <c r="P82" s="150">
        <v>0</v>
      </c>
      <c r="Q82" s="150">
        <v>1.8539518528593035E-5</v>
      </c>
      <c r="R82" s="150">
        <v>2.6684735546433913E-4</v>
      </c>
      <c r="S82" s="150">
        <v>8.9503509956845306E-4</v>
      </c>
      <c r="T82" s="150">
        <v>2.7908064370329999E-4</v>
      </c>
      <c r="U82" s="150">
        <v>1.053445040472667E-3</v>
      </c>
      <c r="V82" s="150">
        <v>1.0393727952123788E-3</v>
      </c>
      <c r="W82" s="150">
        <v>1.0093343813046829E-3</v>
      </c>
      <c r="X82" s="150">
        <v>0</v>
      </c>
      <c r="Y82" s="150">
        <v>0</v>
      </c>
      <c r="Z82" s="150">
        <v>0</v>
      </c>
      <c r="AA82" s="150">
        <v>0</v>
      </c>
      <c r="AB82" s="150">
        <v>0</v>
      </c>
      <c r="AC82" s="150">
        <v>0</v>
      </c>
      <c r="AD82" s="150">
        <v>0</v>
      </c>
      <c r="AE82" s="150">
        <v>0</v>
      </c>
      <c r="AF82" s="150">
        <v>0</v>
      </c>
      <c r="AG82" s="150">
        <v>0</v>
      </c>
      <c r="AH82" s="150">
        <v>0</v>
      </c>
      <c r="AI82" s="150">
        <v>0</v>
      </c>
      <c r="AJ82" s="150">
        <v>0</v>
      </c>
      <c r="AK82" s="150">
        <v>0</v>
      </c>
      <c r="AL82" s="150">
        <v>0</v>
      </c>
      <c r="AM82" s="150">
        <v>0</v>
      </c>
      <c r="AN82" s="150">
        <v>0</v>
      </c>
      <c r="AO82" s="150">
        <v>0</v>
      </c>
      <c r="AP82" s="150">
        <v>0</v>
      </c>
      <c r="AQ82" s="150">
        <v>0</v>
      </c>
      <c r="AR82" s="150">
        <v>0</v>
      </c>
      <c r="AS82" s="150">
        <v>0</v>
      </c>
      <c r="AT82" s="150">
        <v>0</v>
      </c>
      <c r="AU82" s="150">
        <v>0</v>
      </c>
      <c r="AV82" s="150">
        <v>0</v>
      </c>
      <c r="AW82" s="150">
        <v>0</v>
      </c>
      <c r="AX82" s="150">
        <v>0</v>
      </c>
      <c r="AY82" s="150">
        <v>0</v>
      </c>
      <c r="AZ82" s="150">
        <v>0</v>
      </c>
      <c r="BA82" s="150">
        <v>0</v>
      </c>
      <c r="BB82" s="150">
        <v>0</v>
      </c>
      <c r="BC82" s="150">
        <v>0</v>
      </c>
      <c r="BD82" s="150">
        <v>0</v>
      </c>
      <c r="BE82" s="150">
        <v>0</v>
      </c>
      <c r="BF82" s="150">
        <v>0</v>
      </c>
      <c r="BG82" s="150">
        <v>0</v>
      </c>
      <c r="BH82" s="150">
        <v>0</v>
      </c>
      <c r="BI82" s="150">
        <v>0</v>
      </c>
      <c r="BJ82" s="150">
        <v>0</v>
      </c>
      <c r="BK82" s="150">
        <v>0</v>
      </c>
      <c r="BL82" s="150">
        <v>0</v>
      </c>
      <c r="BN82" s="19"/>
      <c r="BO82" s="6"/>
      <c r="BP82" s="6"/>
    </row>
    <row r="83" spans="2:68" outlineLevel="1" x14ac:dyDescent="0.35">
      <c r="B83" s="49" t="s">
        <v>12</v>
      </c>
      <c r="C83" s="44"/>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58"/>
      <c r="AT83" s="158"/>
      <c r="AU83" s="158"/>
      <c r="AV83" s="158"/>
      <c r="AW83" s="158"/>
      <c r="AX83" s="158"/>
      <c r="AY83" s="158"/>
      <c r="AZ83" s="158"/>
      <c r="BA83" s="158"/>
      <c r="BB83" s="158"/>
      <c r="BC83" s="158"/>
      <c r="BD83" s="158"/>
      <c r="BE83" s="158"/>
      <c r="BF83" s="158"/>
      <c r="BG83" s="158"/>
      <c r="BH83" s="158"/>
      <c r="BI83" s="158"/>
      <c r="BJ83" s="158"/>
      <c r="BK83" s="158"/>
      <c r="BL83" s="158"/>
      <c r="BN83" s="19"/>
      <c r="BO83" s="6"/>
      <c r="BP83" s="6"/>
    </row>
    <row r="84" spans="2:68" outlineLevel="1" x14ac:dyDescent="0.35">
      <c r="B84" s="47" t="s">
        <v>26</v>
      </c>
      <c r="C84" s="32"/>
      <c r="D84" s="150">
        <v>0.46575205287402355</v>
      </c>
      <c r="E84" s="150">
        <v>0.44161826557180056</v>
      </c>
      <c r="F84" s="150">
        <v>0.37152012817945129</v>
      </c>
      <c r="G84" s="150">
        <v>0.33146404966953741</v>
      </c>
      <c r="H84" s="150">
        <v>0.30145217826740106</v>
      </c>
      <c r="I84" s="150">
        <v>0.26139208813219833</v>
      </c>
      <c r="J84" s="150">
        <v>0.20135565555396773</v>
      </c>
      <c r="K84" s="150">
        <v>0.14533426881828204</v>
      </c>
      <c r="L84" s="150">
        <v>0.12034901213519204</v>
      </c>
      <c r="M84" s="150">
        <v>8.0403626203541786E-2</v>
      </c>
      <c r="N84" s="150">
        <v>6.387265766673382E-2</v>
      </c>
      <c r="O84" s="150">
        <v>1.8265718131128629E-2</v>
      </c>
      <c r="P84" s="150">
        <v>1.3626583791537174E-2</v>
      </c>
      <c r="Q84" s="150">
        <v>3.1017473455396707E-2</v>
      </c>
      <c r="R84" s="150">
        <v>3.3061475050425324E-2</v>
      </c>
      <c r="S84" s="150">
        <v>1.3535149165839979E-2</v>
      </c>
      <c r="T84" s="150">
        <v>1.5084460091924167E-2</v>
      </c>
      <c r="U84" s="150">
        <v>1.3076347923456777E-2</v>
      </c>
      <c r="V84" s="150">
        <v>1.1067268061505613E-2</v>
      </c>
      <c r="W84" s="150">
        <v>1.0845922700275502E-2</v>
      </c>
      <c r="X84" s="150">
        <v>1.0629004246269991E-2</v>
      </c>
      <c r="Y84" s="150">
        <v>1.0416424161344591E-2</v>
      </c>
      <c r="Z84" s="150">
        <v>0</v>
      </c>
      <c r="AA84" s="150">
        <v>0</v>
      </c>
      <c r="AB84" s="150">
        <v>0</v>
      </c>
      <c r="AC84" s="150">
        <v>0</v>
      </c>
      <c r="AD84" s="150">
        <v>0</v>
      </c>
      <c r="AE84" s="150">
        <v>0</v>
      </c>
      <c r="AF84" s="150">
        <v>0</v>
      </c>
      <c r="AG84" s="150">
        <v>0</v>
      </c>
      <c r="AH84" s="150">
        <v>0</v>
      </c>
      <c r="AI84" s="150">
        <v>0</v>
      </c>
      <c r="AJ84" s="150">
        <v>0</v>
      </c>
      <c r="AK84" s="150">
        <v>0</v>
      </c>
      <c r="AL84" s="150">
        <v>0</v>
      </c>
      <c r="AM84" s="150">
        <v>0</v>
      </c>
      <c r="AN84" s="150">
        <v>0</v>
      </c>
      <c r="AO84" s="150">
        <v>0</v>
      </c>
      <c r="AP84" s="150">
        <v>0</v>
      </c>
      <c r="AQ84" s="150">
        <v>0</v>
      </c>
      <c r="AR84" s="150">
        <v>0</v>
      </c>
      <c r="AS84" s="150">
        <v>0</v>
      </c>
      <c r="AT84" s="150">
        <v>0</v>
      </c>
      <c r="AU84" s="150">
        <v>0</v>
      </c>
      <c r="AV84" s="150">
        <v>0</v>
      </c>
      <c r="AW84" s="150">
        <v>0</v>
      </c>
      <c r="AX84" s="150">
        <v>0</v>
      </c>
      <c r="AY84" s="150">
        <v>0</v>
      </c>
      <c r="AZ84" s="150">
        <v>0</v>
      </c>
      <c r="BA84" s="150">
        <v>0</v>
      </c>
      <c r="BB84" s="150">
        <v>0</v>
      </c>
      <c r="BC84" s="150">
        <v>0</v>
      </c>
      <c r="BD84" s="150">
        <v>0</v>
      </c>
      <c r="BE84" s="150">
        <v>0</v>
      </c>
      <c r="BF84" s="150">
        <v>0</v>
      </c>
      <c r="BG84" s="150">
        <v>0</v>
      </c>
      <c r="BH84" s="150">
        <v>0</v>
      </c>
      <c r="BI84" s="150">
        <v>0</v>
      </c>
      <c r="BJ84" s="150">
        <v>0</v>
      </c>
      <c r="BK84" s="150">
        <v>0</v>
      </c>
      <c r="BL84" s="150">
        <v>0</v>
      </c>
      <c r="BN84" s="19"/>
      <c r="BO84" s="6"/>
      <c r="BP84" s="6"/>
    </row>
    <row r="85" spans="2:68" outlineLevel="1" x14ac:dyDescent="0.35">
      <c r="B85" s="47" t="s">
        <v>27</v>
      </c>
      <c r="C85" s="32"/>
      <c r="D85" s="150">
        <v>0.42664730622872016</v>
      </c>
      <c r="E85" s="150">
        <v>0.4476126577208091</v>
      </c>
      <c r="F85" s="150">
        <v>0.49566593230522732</v>
      </c>
      <c r="G85" s="150">
        <v>0.49465051071500105</v>
      </c>
      <c r="H85" s="150">
        <v>0.43759639459188782</v>
      </c>
      <c r="I85" s="150">
        <v>0.39753630445668497</v>
      </c>
      <c r="J85" s="150">
        <v>0.4020900157694246</v>
      </c>
      <c r="K85" s="150">
        <v>0.39190939160068156</v>
      </c>
      <c r="L85" s="150">
        <v>0.37176211011934607</v>
      </c>
      <c r="M85" s="150">
        <v>0.34201612092705391</v>
      </c>
      <c r="N85" s="150">
        <v>0.29851299617167038</v>
      </c>
      <c r="O85" s="150">
        <v>0.26053451259373195</v>
      </c>
      <c r="P85" s="150">
        <v>0.27073631365049006</v>
      </c>
      <c r="Q85" s="150">
        <v>0.19587241869408914</v>
      </c>
      <c r="R85" s="150">
        <v>0.14663334210295534</v>
      </c>
      <c r="S85" s="150">
        <v>0.16166628790045379</v>
      </c>
      <c r="T85" s="150">
        <v>0.14353305581135015</v>
      </c>
      <c r="U85" s="150">
        <v>0.11515299505835669</v>
      </c>
      <c r="V85" s="150">
        <v>0.10676407709842964</v>
      </c>
      <c r="W85" s="150">
        <v>9.5859138043110761E-2</v>
      </c>
      <c r="X85" s="150">
        <v>9.3941955282248538E-2</v>
      </c>
      <c r="Y85" s="150">
        <v>9.2063116176603565E-2</v>
      </c>
      <c r="Z85" s="150">
        <v>5.9841025514792319E-2</v>
      </c>
      <c r="AA85" s="150">
        <v>3.8896666584615013E-2</v>
      </c>
      <c r="AB85" s="150">
        <v>2.5282833279999757E-2</v>
      </c>
      <c r="AC85" s="150">
        <v>1.6433841631999842E-2</v>
      </c>
      <c r="AD85" s="150">
        <v>1.0681997060799897E-2</v>
      </c>
      <c r="AE85" s="150">
        <v>0</v>
      </c>
      <c r="AF85" s="150">
        <v>0</v>
      </c>
      <c r="AG85" s="150">
        <v>0</v>
      </c>
      <c r="AH85" s="150">
        <v>0</v>
      </c>
      <c r="AI85" s="150">
        <v>0</v>
      </c>
      <c r="AJ85" s="150">
        <v>0</v>
      </c>
      <c r="AK85" s="150">
        <v>0.01</v>
      </c>
      <c r="AL85" s="150">
        <v>0</v>
      </c>
      <c r="AM85" s="150">
        <v>0</v>
      </c>
      <c r="AN85" s="150">
        <v>0</v>
      </c>
      <c r="AO85" s="150">
        <v>0</v>
      </c>
      <c r="AP85" s="150">
        <v>0</v>
      </c>
      <c r="AQ85" s="150">
        <v>0</v>
      </c>
      <c r="AR85" s="150">
        <v>0</v>
      </c>
      <c r="AS85" s="150">
        <v>0</v>
      </c>
      <c r="AT85" s="150">
        <v>0</v>
      </c>
      <c r="AU85" s="150">
        <v>0</v>
      </c>
      <c r="AV85" s="150">
        <v>0</v>
      </c>
      <c r="AW85" s="150">
        <v>0</v>
      </c>
      <c r="AX85" s="150">
        <v>0</v>
      </c>
      <c r="AY85" s="150">
        <v>0</v>
      </c>
      <c r="AZ85" s="150">
        <v>0</v>
      </c>
      <c r="BA85" s="150">
        <v>0</v>
      </c>
      <c r="BB85" s="150">
        <v>0</v>
      </c>
      <c r="BC85" s="150">
        <v>0</v>
      </c>
      <c r="BD85" s="150">
        <v>0</v>
      </c>
      <c r="BE85" s="150">
        <v>0</v>
      </c>
      <c r="BF85" s="150">
        <v>0</v>
      </c>
      <c r="BG85" s="150">
        <v>0</v>
      </c>
      <c r="BH85" s="150">
        <v>0</v>
      </c>
      <c r="BI85" s="150">
        <v>0</v>
      </c>
      <c r="BJ85" s="150">
        <v>0</v>
      </c>
      <c r="BK85" s="150">
        <v>0</v>
      </c>
      <c r="BL85" s="150">
        <v>0</v>
      </c>
      <c r="BN85" s="19"/>
      <c r="BO85" s="6"/>
      <c r="BP85" s="6"/>
    </row>
    <row r="86" spans="2:68" outlineLevel="1" x14ac:dyDescent="0.35">
      <c r="B86" s="47" t="s">
        <v>28</v>
      </c>
      <c r="C86" s="32"/>
      <c r="D86" s="150">
        <v>1.3819347085920287E-2</v>
      </c>
      <c r="E86" s="150">
        <v>1.5822151011415982E-2</v>
      </c>
      <c r="F86" s="150">
        <v>2.0829160825155214E-2</v>
      </c>
      <c r="G86" s="150">
        <v>3.0843180452633689E-2</v>
      </c>
      <c r="H86" s="150">
        <v>4.5868803204807213E-2</v>
      </c>
      <c r="I86" s="150">
        <v>6.0891337005508264E-2</v>
      </c>
      <c r="J86" s="150">
        <v>7.062474485848122E-2</v>
      </c>
      <c r="K86" s="150">
        <v>8.0585346296481897E-2</v>
      </c>
      <c r="L86" s="150">
        <v>9.0562631631732005E-2</v>
      </c>
      <c r="M86" s="150">
        <v>9.0655088544493362E-2</v>
      </c>
      <c r="N86" s="150">
        <v>9.7924642353415262E-2</v>
      </c>
      <c r="O86" s="150">
        <v>9.9211690059603924E-2</v>
      </c>
      <c r="P86" s="150">
        <v>8.391106861104472E-2</v>
      </c>
      <c r="Q86" s="150">
        <v>7.9926427556224394E-2</v>
      </c>
      <c r="R86" s="150">
        <v>7.8751205823029025E-2</v>
      </c>
      <c r="S86" s="150">
        <v>8.1513185542269731E-2</v>
      </c>
      <c r="T86" s="150">
        <v>9.2455178679075059E-2</v>
      </c>
      <c r="U86" s="150">
        <v>9.4065356661082719E-2</v>
      </c>
      <c r="V86" s="150">
        <v>9.5676310575214793E-2</v>
      </c>
      <c r="W86" s="150">
        <v>9.703890974464173E-2</v>
      </c>
      <c r="X86" s="150">
        <v>5.7590028820725718E-2</v>
      </c>
      <c r="Y86" s="150">
        <v>5.7620273220585549E-2</v>
      </c>
      <c r="Z86" s="150">
        <v>0.04</v>
      </c>
      <c r="AA86" s="150">
        <v>0.03</v>
      </c>
      <c r="AB86" s="150">
        <v>0.02</v>
      </c>
      <c r="AC86" s="150">
        <v>0.01</v>
      </c>
      <c r="AD86" s="150">
        <v>0.01</v>
      </c>
      <c r="AE86" s="150">
        <v>0.01</v>
      </c>
      <c r="AF86" s="150">
        <v>0.01</v>
      </c>
      <c r="AG86" s="150">
        <v>0.01</v>
      </c>
      <c r="AH86" s="150">
        <v>0.01</v>
      </c>
      <c r="AI86" s="150">
        <v>0.01</v>
      </c>
      <c r="AJ86" s="150">
        <v>0.01</v>
      </c>
      <c r="AK86" s="150">
        <v>0.01</v>
      </c>
      <c r="AL86" s="150">
        <v>0.01</v>
      </c>
      <c r="AM86" s="150">
        <v>0.01</v>
      </c>
      <c r="AN86" s="150">
        <v>0.01</v>
      </c>
      <c r="AO86" s="150">
        <v>0.01</v>
      </c>
      <c r="AP86" s="150">
        <v>0.01</v>
      </c>
      <c r="AQ86" s="150">
        <v>0.01</v>
      </c>
      <c r="AR86" s="150">
        <v>0.01</v>
      </c>
      <c r="AS86" s="150">
        <v>0.01</v>
      </c>
      <c r="AT86" s="150">
        <v>0.01</v>
      </c>
      <c r="AU86" s="150">
        <v>0.01</v>
      </c>
      <c r="AV86" s="150">
        <v>0.01</v>
      </c>
      <c r="AW86" s="150">
        <v>0.01</v>
      </c>
      <c r="AX86" s="150">
        <v>0.01</v>
      </c>
      <c r="AY86" s="150">
        <v>0.01</v>
      </c>
      <c r="AZ86" s="150">
        <v>0.01</v>
      </c>
      <c r="BA86" s="150">
        <v>0.01</v>
      </c>
      <c r="BB86" s="150">
        <v>0.01</v>
      </c>
      <c r="BC86" s="150">
        <v>0.01</v>
      </c>
      <c r="BD86" s="150">
        <v>0.01</v>
      </c>
      <c r="BE86" s="150">
        <v>0.01</v>
      </c>
      <c r="BF86" s="150">
        <v>0.01</v>
      </c>
      <c r="BG86" s="150">
        <v>0.01</v>
      </c>
      <c r="BH86" s="150">
        <v>0.01</v>
      </c>
      <c r="BI86" s="150">
        <v>0.01</v>
      </c>
      <c r="BJ86" s="150">
        <v>0.01</v>
      </c>
      <c r="BK86" s="150">
        <v>0.01</v>
      </c>
      <c r="BL86" s="150">
        <v>0.01</v>
      </c>
      <c r="BN86" s="19"/>
      <c r="BO86" s="6"/>
      <c r="BP86" s="6"/>
    </row>
    <row r="87" spans="2:68" outlineLevel="1" x14ac:dyDescent="0.35">
      <c r="B87" s="47" t="s">
        <v>29</v>
      </c>
      <c r="C87" s="32"/>
      <c r="D87" s="150">
        <v>9.6134588423793296E-3</v>
      </c>
      <c r="E87" s="150">
        <v>1.0614860805127177E-2</v>
      </c>
      <c r="F87" s="150">
        <v>1.2617664730622874E-2</v>
      </c>
      <c r="G87" s="150">
        <v>1.8626076507109953E-2</v>
      </c>
      <c r="H87" s="150">
        <v>2.063094641962944E-2</v>
      </c>
      <c r="I87" s="150">
        <v>2.0630946419629446E-2</v>
      </c>
      <c r="J87" s="150">
        <v>2.0629106028785142E-2</v>
      </c>
      <c r="K87" s="150">
        <v>2.0547258694998495E-2</v>
      </c>
      <c r="L87" s="150">
        <v>2.0459332062982651E-2</v>
      </c>
      <c r="M87" s="150">
        <v>1.3367102856338822E-2</v>
      </c>
      <c r="N87" s="150">
        <v>1.3499899254483177E-2</v>
      </c>
      <c r="O87" s="150">
        <v>1.2113055181695826E-2</v>
      </c>
      <c r="P87" s="150">
        <v>1.3626583791537174E-2</v>
      </c>
      <c r="Q87" s="150">
        <v>8.8621352729704866E-3</v>
      </c>
      <c r="R87" s="150">
        <v>9.2957993510479689E-3</v>
      </c>
      <c r="S87" s="150">
        <v>9.0234327772266525E-3</v>
      </c>
      <c r="T87" s="150">
        <v>6.2747365750500826E-3</v>
      </c>
      <c r="U87" s="150">
        <v>4.8346374222661258E-3</v>
      </c>
      <c r="V87" s="150">
        <v>3.3938442970094583E-3</v>
      </c>
      <c r="W87" s="150">
        <v>8.5889338039441931E-4</v>
      </c>
      <c r="X87" s="150">
        <v>8.4378831651992674E-4</v>
      </c>
      <c r="Y87" s="150">
        <v>7.278970467573413E-4</v>
      </c>
      <c r="Z87" s="150">
        <v>0</v>
      </c>
      <c r="AA87" s="150">
        <v>0</v>
      </c>
      <c r="AB87" s="150">
        <v>0</v>
      </c>
      <c r="AC87" s="150">
        <v>0</v>
      </c>
      <c r="AD87" s="150">
        <v>0</v>
      </c>
      <c r="AE87" s="150">
        <v>0</v>
      </c>
      <c r="AF87" s="150">
        <v>0</v>
      </c>
      <c r="AG87" s="150">
        <v>0</v>
      </c>
      <c r="AH87" s="150">
        <v>0</v>
      </c>
      <c r="AI87" s="150">
        <v>0</v>
      </c>
      <c r="AJ87" s="150">
        <v>0</v>
      </c>
      <c r="AK87" s="150">
        <v>0</v>
      </c>
      <c r="AL87" s="150">
        <v>0</v>
      </c>
      <c r="AM87" s="150">
        <v>0</v>
      </c>
      <c r="AN87" s="150">
        <v>0</v>
      </c>
      <c r="AO87" s="150">
        <v>0</v>
      </c>
      <c r="AP87" s="150">
        <v>0</v>
      </c>
      <c r="AQ87" s="150">
        <v>0</v>
      </c>
      <c r="AR87" s="150">
        <v>0</v>
      </c>
      <c r="AS87" s="150">
        <v>0</v>
      </c>
      <c r="AT87" s="150">
        <v>0</v>
      </c>
      <c r="AU87" s="150">
        <v>0</v>
      </c>
      <c r="AV87" s="150">
        <v>0</v>
      </c>
      <c r="AW87" s="150">
        <v>0</v>
      </c>
      <c r="AX87" s="150">
        <v>0</v>
      </c>
      <c r="AY87" s="150">
        <v>0</v>
      </c>
      <c r="AZ87" s="150">
        <v>0</v>
      </c>
      <c r="BA87" s="150">
        <v>0</v>
      </c>
      <c r="BB87" s="150">
        <v>0</v>
      </c>
      <c r="BC87" s="150">
        <v>0</v>
      </c>
      <c r="BD87" s="150">
        <v>0</v>
      </c>
      <c r="BE87" s="150">
        <v>0</v>
      </c>
      <c r="BF87" s="150">
        <v>0</v>
      </c>
      <c r="BG87" s="150">
        <v>0</v>
      </c>
      <c r="BH87" s="150">
        <v>0</v>
      </c>
      <c r="BI87" s="150">
        <v>0</v>
      </c>
      <c r="BJ87" s="150">
        <v>0</v>
      </c>
      <c r="BK87" s="150">
        <v>0</v>
      </c>
      <c r="BL87" s="150">
        <v>0</v>
      </c>
      <c r="BN87" s="19"/>
      <c r="BO87" s="6"/>
      <c r="BP87" s="6"/>
    </row>
    <row r="88" spans="2:68" outlineLevel="1" x14ac:dyDescent="0.35">
      <c r="B88" s="47" t="s">
        <v>30</v>
      </c>
      <c r="C88" s="32"/>
      <c r="D88" s="150">
        <v>4.4926897656719401E-2</v>
      </c>
      <c r="E88" s="150">
        <v>4.5091127578610057E-2</v>
      </c>
      <c r="F88" s="150">
        <v>6.0126176647306233E-2</v>
      </c>
      <c r="G88" s="150">
        <v>8.016823552974163E-2</v>
      </c>
      <c r="H88" s="150">
        <v>0.1302704056084126</v>
      </c>
      <c r="I88" s="150">
        <v>0.18034551827741616</v>
      </c>
      <c r="J88" s="150">
        <v>0.23127907781537616</v>
      </c>
      <c r="K88" s="150">
        <v>0.28787711736995092</v>
      </c>
      <c r="L88" s="150">
        <v>0.32087553906328353</v>
      </c>
      <c r="M88" s="150">
        <v>0.3927023658767011</v>
      </c>
      <c r="N88" s="150">
        <v>0.43619786419504314</v>
      </c>
      <c r="O88" s="150">
        <v>0.54680830609498177</v>
      </c>
      <c r="P88" s="150">
        <v>0.54235715993306233</v>
      </c>
      <c r="Q88" s="150">
        <v>0.59222138617172482</v>
      </c>
      <c r="R88" s="150">
        <v>0.61982899237042888</v>
      </c>
      <c r="S88" s="150">
        <v>0.67619481232013712</v>
      </c>
      <c r="T88" s="150">
        <v>0.65335775216759429</v>
      </c>
      <c r="U88" s="150">
        <v>0.68150445644855295</v>
      </c>
      <c r="V88" s="150">
        <v>0.68973226759394646</v>
      </c>
      <c r="W88" s="150">
        <v>0.70172303244875334</v>
      </c>
      <c r="X88" s="150">
        <v>0.74323382444545072</v>
      </c>
      <c r="Y88" s="150">
        <v>0.72841010384609572</v>
      </c>
      <c r="Z88" s="150">
        <v>0.77515897448520776</v>
      </c>
      <c r="AA88" s="150">
        <v>0.80310333341538498</v>
      </c>
      <c r="AB88" s="150">
        <v>0.81271716672000027</v>
      </c>
      <c r="AC88" s="150">
        <v>0.80856615836800017</v>
      </c>
      <c r="AD88" s="150">
        <v>0.79931800293920008</v>
      </c>
      <c r="AE88" s="150">
        <v>0.79500000000000004</v>
      </c>
      <c r="AF88" s="150">
        <v>0.78</v>
      </c>
      <c r="AG88" s="150">
        <v>0.76500000000000001</v>
      </c>
      <c r="AH88" s="150">
        <v>0.75</v>
      </c>
      <c r="AI88" s="150">
        <v>0.73499999999999999</v>
      </c>
      <c r="AJ88" s="150">
        <v>0.72</v>
      </c>
      <c r="AK88" s="150">
        <v>0.69499999999999995</v>
      </c>
      <c r="AL88" s="150">
        <v>0.69</v>
      </c>
      <c r="AM88" s="150">
        <v>0.69</v>
      </c>
      <c r="AN88" s="150">
        <v>0.69</v>
      </c>
      <c r="AO88" s="150">
        <v>0.69</v>
      </c>
      <c r="AP88" s="150">
        <v>0.69</v>
      </c>
      <c r="AQ88" s="150">
        <v>0.69</v>
      </c>
      <c r="AR88" s="150">
        <v>0.69</v>
      </c>
      <c r="AS88" s="150">
        <v>0.69</v>
      </c>
      <c r="AT88" s="150">
        <v>0.69</v>
      </c>
      <c r="AU88" s="150">
        <v>0.69</v>
      </c>
      <c r="AV88" s="150">
        <v>0.69</v>
      </c>
      <c r="AW88" s="150">
        <v>0.69</v>
      </c>
      <c r="AX88" s="150">
        <v>0.69</v>
      </c>
      <c r="AY88" s="150">
        <v>0.69</v>
      </c>
      <c r="AZ88" s="150">
        <v>0.69</v>
      </c>
      <c r="BA88" s="150">
        <v>0.69</v>
      </c>
      <c r="BB88" s="150">
        <v>0.69</v>
      </c>
      <c r="BC88" s="150">
        <v>0.69</v>
      </c>
      <c r="BD88" s="150">
        <v>0.69</v>
      </c>
      <c r="BE88" s="150">
        <v>0.69</v>
      </c>
      <c r="BF88" s="150">
        <v>0.69</v>
      </c>
      <c r="BG88" s="150">
        <v>0.69</v>
      </c>
      <c r="BH88" s="150">
        <v>0.69</v>
      </c>
      <c r="BI88" s="150">
        <v>0.69</v>
      </c>
      <c r="BJ88" s="150">
        <v>0.69</v>
      </c>
      <c r="BK88" s="150">
        <v>0.69</v>
      </c>
      <c r="BL88" s="150">
        <v>0.69</v>
      </c>
      <c r="BN88" s="19"/>
      <c r="BO88" s="6"/>
      <c r="BP88" s="6"/>
    </row>
    <row r="89" spans="2:68" outlineLevel="1" x14ac:dyDescent="0.35">
      <c r="B89" s="47" t="s">
        <v>31</v>
      </c>
      <c r="C89" s="32"/>
      <c r="D89" s="150">
        <v>3.5035049068696172E-2</v>
      </c>
      <c r="E89" s="150">
        <v>3.5035049068696172E-2</v>
      </c>
      <c r="F89" s="150">
        <v>3.5035049068696172E-2</v>
      </c>
      <c r="G89" s="150">
        <v>4.0042058882435408E-2</v>
      </c>
      <c r="H89" s="150">
        <v>6.0075112669003505E-2</v>
      </c>
      <c r="I89" s="150">
        <v>7.5097646469704571E-2</v>
      </c>
      <c r="J89" s="150">
        <v>7.0106165837005296E-2</v>
      </c>
      <c r="K89" s="150">
        <v>7.0138318131702904E-2</v>
      </c>
      <c r="L89" s="150">
        <v>7.2681777153745852E-2</v>
      </c>
      <c r="M89" s="150">
        <v>7.7840559609238372E-2</v>
      </c>
      <c r="N89" s="150">
        <v>8.6163610719322978E-2</v>
      </c>
      <c r="O89" s="150">
        <v>6.287444722168814E-2</v>
      </c>
      <c r="P89" s="150">
        <v>7.5503227348792737E-2</v>
      </c>
      <c r="Q89" s="150">
        <v>9.0093637655714418E-2</v>
      </c>
      <c r="R89" s="150">
        <v>0.11190300798035605</v>
      </c>
      <c r="S89" s="150">
        <v>5.5984801653174286E-2</v>
      </c>
      <c r="T89" s="150">
        <v>8.7711263109218937E-2</v>
      </c>
      <c r="U89" s="150">
        <v>8.9793831865750171E-2</v>
      </c>
      <c r="V89" s="150">
        <v>9.1877404195810225E-2</v>
      </c>
      <c r="W89" s="150">
        <v>9.2179777265622403E-2</v>
      </c>
      <c r="X89" s="150">
        <v>9.2266286087265892E-2</v>
      </c>
      <c r="Y89" s="150">
        <v>0.10926628608726588</v>
      </c>
      <c r="Z89" s="150">
        <v>0.125</v>
      </c>
      <c r="AA89" s="150">
        <v>0.128</v>
      </c>
      <c r="AB89" s="150">
        <v>0.14199999999999999</v>
      </c>
      <c r="AC89" s="150">
        <v>0.16500000000000001</v>
      </c>
      <c r="AD89" s="150">
        <v>0.18</v>
      </c>
      <c r="AE89" s="150">
        <v>0.19500000000000001</v>
      </c>
      <c r="AF89" s="150">
        <v>0.21</v>
      </c>
      <c r="AG89" s="150">
        <v>0.22500000000000001</v>
      </c>
      <c r="AH89" s="150">
        <v>0.24</v>
      </c>
      <c r="AI89" s="150">
        <v>0.255</v>
      </c>
      <c r="AJ89" s="150">
        <v>0.27</v>
      </c>
      <c r="AK89" s="150">
        <v>0.28499999999999998</v>
      </c>
      <c r="AL89" s="150">
        <v>0.3</v>
      </c>
      <c r="AM89" s="150">
        <v>0.3</v>
      </c>
      <c r="AN89" s="150">
        <v>0.3</v>
      </c>
      <c r="AO89" s="150">
        <v>0.3</v>
      </c>
      <c r="AP89" s="150">
        <v>0.3</v>
      </c>
      <c r="AQ89" s="150">
        <v>0.3</v>
      </c>
      <c r="AR89" s="150">
        <v>0.3</v>
      </c>
      <c r="AS89" s="150">
        <v>0.3</v>
      </c>
      <c r="AT89" s="150">
        <v>0.3</v>
      </c>
      <c r="AU89" s="150">
        <v>0.3</v>
      </c>
      <c r="AV89" s="150">
        <v>0.3</v>
      </c>
      <c r="AW89" s="150">
        <v>0.3</v>
      </c>
      <c r="AX89" s="150">
        <v>0.3</v>
      </c>
      <c r="AY89" s="150">
        <v>0.3</v>
      </c>
      <c r="AZ89" s="150">
        <v>0.3</v>
      </c>
      <c r="BA89" s="150">
        <v>0.3</v>
      </c>
      <c r="BB89" s="150">
        <v>0.3</v>
      </c>
      <c r="BC89" s="150">
        <v>0.3</v>
      </c>
      <c r="BD89" s="150">
        <v>0.3</v>
      </c>
      <c r="BE89" s="150">
        <v>0.3</v>
      </c>
      <c r="BF89" s="150">
        <v>0.3</v>
      </c>
      <c r="BG89" s="150">
        <v>0.3</v>
      </c>
      <c r="BH89" s="150">
        <v>0.3</v>
      </c>
      <c r="BI89" s="150">
        <v>0.3</v>
      </c>
      <c r="BJ89" s="150">
        <v>0.3</v>
      </c>
      <c r="BK89" s="150">
        <v>0.3</v>
      </c>
      <c r="BL89" s="150">
        <v>0.3</v>
      </c>
      <c r="BN89" s="19"/>
      <c r="BO89" s="6"/>
      <c r="BP89" s="6"/>
    </row>
    <row r="90" spans="2:68" ht="15.6" outlineLevel="1" thickBot="1" x14ac:dyDescent="0.4">
      <c r="B90" s="47" t="s">
        <v>32</v>
      </c>
      <c r="C90" s="33"/>
      <c r="D90" s="150">
        <v>4.2058882435411782E-3</v>
      </c>
      <c r="E90" s="150">
        <v>4.2058882435409561E-3</v>
      </c>
      <c r="F90" s="150">
        <v>4.2058882435409561E-3</v>
      </c>
      <c r="G90" s="150">
        <v>4.2058882435409561E-3</v>
      </c>
      <c r="H90" s="150">
        <v>4.1061592388582646E-3</v>
      </c>
      <c r="I90" s="150">
        <v>4.1061592388580426E-3</v>
      </c>
      <c r="J90" s="150">
        <v>3.9152341369599331E-3</v>
      </c>
      <c r="K90" s="150">
        <v>3.608299087902167E-3</v>
      </c>
      <c r="L90" s="150">
        <v>3.30959783371787E-3</v>
      </c>
      <c r="M90" s="150">
        <v>3.0151359826326996E-3</v>
      </c>
      <c r="N90" s="150">
        <v>3.8283296393312183E-3</v>
      </c>
      <c r="O90" s="150">
        <v>1.9227071716976241E-4</v>
      </c>
      <c r="P90" s="150">
        <v>2.3906287353581135E-4</v>
      </c>
      <c r="Q90" s="150">
        <v>2.0065211938800065E-3</v>
      </c>
      <c r="R90" s="150">
        <v>5.2617732175752607E-4</v>
      </c>
      <c r="S90" s="150">
        <v>2.0823306408983555E-3</v>
      </c>
      <c r="T90" s="150">
        <v>1.5835535657873212E-3</v>
      </c>
      <c r="U90" s="150">
        <v>1.5723746205346112E-3</v>
      </c>
      <c r="V90" s="150">
        <v>1.4888281780838231E-3</v>
      </c>
      <c r="W90" s="150">
        <v>1.4943264172018189E-3</v>
      </c>
      <c r="X90" s="150">
        <v>1.4951128015192605E-3</v>
      </c>
      <c r="Y90" s="150">
        <v>1.4958994613473164E-3</v>
      </c>
      <c r="Z90" s="150">
        <v>0</v>
      </c>
      <c r="AA90" s="150">
        <v>0</v>
      </c>
      <c r="AB90" s="150">
        <v>0</v>
      </c>
      <c r="AC90" s="150">
        <v>0</v>
      </c>
      <c r="AD90" s="150">
        <v>0</v>
      </c>
      <c r="AE90" s="150">
        <v>0</v>
      </c>
      <c r="AF90" s="150">
        <v>0</v>
      </c>
      <c r="AG90" s="150">
        <v>0</v>
      </c>
      <c r="AH90" s="150">
        <v>0</v>
      </c>
      <c r="AI90" s="150">
        <v>0</v>
      </c>
      <c r="AJ90" s="150">
        <v>0</v>
      </c>
      <c r="AK90" s="150">
        <v>0</v>
      </c>
      <c r="AL90" s="150">
        <v>0</v>
      </c>
      <c r="AM90" s="150">
        <v>0</v>
      </c>
      <c r="AN90" s="150">
        <v>0</v>
      </c>
      <c r="AO90" s="150">
        <v>0</v>
      </c>
      <c r="AP90" s="150">
        <v>0</v>
      </c>
      <c r="AQ90" s="150">
        <v>0</v>
      </c>
      <c r="AR90" s="150">
        <v>0</v>
      </c>
      <c r="AS90" s="150">
        <v>0</v>
      </c>
      <c r="AT90" s="150">
        <v>0</v>
      </c>
      <c r="AU90" s="150">
        <v>0</v>
      </c>
      <c r="AV90" s="150">
        <v>0</v>
      </c>
      <c r="AW90" s="150">
        <v>0</v>
      </c>
      <c r="AX90" s="150">
        <v>0</v>
      </c>
      <c r="AY90" s="150">
        <v>0</v>
      </c>
      <c r="AZ90" s="150">
        <v>0</v>
      </c>
      <c r="BA90" s="150">
        <v>0</v>
      </c>
      <c r="BB90" s="150">
        <v>0</v>
      </c>
      <c r="BC90" s="150">
        <v>0</v>
      </c>
      <c r="BD90" s="150">
        <v>0</v>
      </c>
      <c r="BE90" s="150">
        <v>0</v>
      </c>
      <c r="BF90" s="150">
        <v>0</v>
      </c>
      <c r="BG90" s="150">
        <v>0</v>
      </c>
      <c r="BH90" s="150">
        <v>0</v>
      </c>
      <c r="BI90" s="150">
        <v>0</v>
      </c>
      <c r="BJ90" s="150">
        <v>0</v>
      </c>
      <c r="BK90" s="150">
        <v>0</v>
      </c>
      <c r="BL90" s="150">
        <v>0</v>
      </c>
      <c r="BN90" s="19"/>
      <c r="BO90" s="6"/>
      <c r="BP90" s="6"/>
    </row>
    <row r="91" spans="2:68" outlineLevel="1" x14ac:dyDescent="0.35">
      <c r="B91" s="7" t="s">
        <v>139</v>
      </c>
      <c r="C91" s="8"/>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N91" s="19"/>
      <c r="BO91" s="6"/>
      <c r="BP91" s="6"/>
    </row>
    <row r="92" spans="2:68" outlineLevel="1" x14ac:dyDescent="0.35">
      <c r="B92" s="159" t="s">
        <v>148</v>
      </c>
    </row>
    <row r="93" spans="2:68" outlineLevel="1" x14ac:dyDescent="0.35"/>
    <row r="94" spans="2:68" ht="15.6" outlineLevel="1" thickBot="1" x14ac:dyDescent="0.4">
      <c r="B94" s="99" t="s">
        <v>76</v>
      </c>
    </row>
    <row r="95" spans="2:68" ht="20.399999999999999" outlineLevel="1" x14ac:dyDescent="0.35">
      <c r="B95" s="3" t="s">
        <v>115</v>
      </c>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c r="BA95" s="3"/>
      <c r="BB95" s="3"/>
      <c r="BC95" s="3"/>
      <c r="BD95" s="3"/>
      <c r="BE95" s="3"/>
      <c r="BF95" s="3"/>
      <c r="BG95" s="3"/>
      <c r="BH95" s="3"/>
      <c r="BI95" s="3"/>
      <c r="BJ95" s="3"/>
      <c r="BK95" s="3"/>
      <c r="BL95" s="3"/>
    </row>
    <row r="96" spans="2:68" ht="16.8" outlineLevel="1" thickBot="1" x14ac:dyDescent="0.4">
      <c r="B96" s="4" t="s">
        <v>163</v>
      </c>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c r="AE96" s="45"/>
      <c r="AF96" s="45"/>
      <c r="AG96" s="45"/>
      <c r="AH96" s="45"/>
      <c r="AI96" s="45"/>
      <c r="AJ96" s="45"/>
      <c r="AK96" s="45"/>
      <c r="AL96" s="45"/>
      <c r="AM96" s="45"/>
      <c r="AN96" s="45"/>
      <c r="AO96" s="45"/>
      <c r="AP96" s="45"/>
      <c r="AQ96" s="45"/>
      <c r="AR96" s="45"/>
      <c r="AS96" s="45"/>
      <c r="AT96" s="45"/>
      <c r="AU96" s="45"/>
      <c r="AV96" s="45"/>
      <c r="AW96" s="45"/>
      <c r="AX96" s="45"/>
      <c r="AY96" s="45"/>
      <c r="AZ96" s="45"/>
      <c r="BA96" s="45"/>
      <c r="BB96" s="45"/>
      <c r="BC96" s="45"/>
      <c r="BD96" s="45"/>
      <c r="BE96" s="45"/>
      <c r="BF96" s="45"/>
      <c r="BG96" s="45"/>
      <c r="BH96" s="45"/>
      <c r="BI96" s="45"/>
      <c r="BJ96" s="45"/>
      <c r="BK96" s="45"/>
      <c r="BL96" s="45"/>
    </row>
    <row r="97" spans="1:69" ht="15.6" outlineLevel="1" thickBot="1" x14ac:dyDescent="0.4">
      <c r="B97" s="27" t="s">
        <v>10</v>
      </c>
      <c r="C97" s="28"/>
      <c r="D97" s="27">
        <v>2000</v>
      </c>
      <c r="E97" s="27">
        <v>2001</v>
      </c>
      <c r="F97" s="27">
        <v>2002</v>
      </c>
      <c r="G97" s="27">
        <v>2003</v>
      </c>
      <c r="H97" s="27">
        <v>2004</v>
      </c>
      <c r="I97" s="27">
        <v>2005</v>
      </c>
      <c r="J97" s="27">
        <v>2006</v>
      </c>
      <c r="K97" s="27">
        <v>2007</v>
      </c>
      <c r="L97" s="27">
        <v>2008</v>
      </c>
      <c r="M97" s="27">
        <v>2009</v>
      </c>
      <c r="N97" s="27">
        <v>2010</v>
      </c>
      <c r="O97" s="27">
        <v>2011</v>
      </c>
      <c r="P97" s="27">
        <v>2012</v>
      </c>
      <c r="Q97" s="27">
        <v>2013</v>
      </c>
      <c r="R97" s="27">
        <v>2014</v>
      </c>
      <c r="S97" s="27">
        <v>2015</v>
      </c>
      <c r="T97" s="27">
        <v>2016</v>
      </c>
      <c r="U97" s="27">
        <v>2017</v>
      </c>
      <c r="V97" s="27">
        <v>2018</v>
      </c>
      <c r="W97" s="27">
        <v>2019</v>
      </c>
      <c r="X97" s="27">
        <v>2020</v>
      </c>
      <c r="Y97" s="27">
        <v>2021</v>
      </c>
      <c r="Z97" s="27">
        <v>2022</v>
      </c>
      <c r="AA97" s="27">
        <v>2023</v>
      </c>
      <c r="AB97" s="27">
        <v>2024</v>
      </c>
      <c r="AC97" s="27">
        <v>2025</v>
      </c>
      <c r="AD97" s="27">
        <v>2026</v>
      </c>
      <c r="AE97" s="27">
        <v>2027</v>
      </c>
      <c r="AF97" s="27">
        <v>2028</v>
      </c>
      <c r="AG97" s="27">
        <v>2029</v>
      </c>
      <c r="AH97" s="27">
        <v>2030</v>
      </c>
      <c r="AI97" s="27">
        <v>2031</v>
      </c>
      <c r="AJ97" s="27">
        <v>2032</v>
      </c>
      <c r="AK97" s="27">
        <v>2033</v>
      </c>
      <c r="AL97" s="27">
        <v>2034</v>
      </c>
      <c r="AM97" s="27">
        <v>2035</v>
      </c>
      <c r="AN97" s="27">
        <v>2036</v>
      </c>
      <c r="AO97" s="27">
        <v>2037</v>
      </c>
      <c r="AP97" s="27">
        <v>2038</v>
      </c>
      <c r="AQ97" s="27">
        <v>2039</v>
      </c>
      <c r="AR97" s="27">
        <v>2040</v>
      </c>
      <c r="AS97" s="27">
        <v>2041</v>
      </c>
      <c r="AT97" s="27">
        <v>2042</v>
      </c>
      <c r="AU97" s="27">
        <v>2043</v>
      </c>
      <c r="AV97" s="27">
        <v>2044</v>
      </c>
      <c r="AW97" s="27">
        <v>2045</v>
      </c>
      <c r="AX97" s="27">
        <v>2046</v>
      </c>
      <c r="AY97" s="27">
        <v>2047</v>
      </c>
      <c r="AZ97" s="27">
        <v>2048</v>
      </c>
      <c r="BA97" s="27">
        <v>2049</v>
      </c>
      <c r="BB97" s="27">
        <v>2050</v>
      </c>
      <c r="BC97" s="27">
        <v>2051</v>
      </c>
      <c r="BD97" s="27">
        <v>2052</v>
      </c>
      <c r="BE97" s="27">
        <v>2053</v>
      </c>
      <c r="BF97" s="27">
        <v>2054</v>
      </c>
      <c r="BG97" s="27">
        <v>2055</v>
      </c>
      <c r="BH97" s="27">
        <v>2056</v>
      </c>
      <c r="BI97" s="27">
        <v>2057</v>
      </c>
      <c r="BJ97" s="27">
        <v>2058</v>
      </c>
      <c r="BK97" s="27">
        <v>2059</v>
      </c>
      <c r="BL97" s="27">
        <v>2060</v>
      </c>
    </row>
    <row r="98" spans="1:69" outlineLevel="1" x14ac:dyDescent="0.35">
      <c r="B98" s="48" t="s">
        <v>35</v>
      </c>
      <c r="C98" s="29"/>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row>
    <row r="99" spans="1:69" outlineLevel="1" x14ac:dyDescent="0.35">
      <c r="B99" s="47" t="s">
        <v>11</v>
      </c>
      <c r="C99" s="32"/>
      <c r="D99" s="30">
        <v>84.960000000000008</v>
      </c>
      <c r="E99" s="30">
        <v>84.37</v>
      </c>
      <c r="F99" s="30">
        <v>69.487499999999997</v>
      </c>
      <c r="G99" s="30">
        <v>69.140062499999999</v>
      </c>
      <c r="H99" s="30">
        <v>68.794362187499999</v>
      </c>
      <c r="I99" s="30">
        <v>67.418474943749999</v>
      </c>
      <c r="J99" s="30">
        <v>66.070105444874997</v>
      </c>
      <c r="K99" s="30">
        <v>64.08800228152873</v>
      </c>
      <c r="L99" s="30">
        <v>62.165362213082879</v>
      </c>
      <c r="M99" s="30">
        <v>60.300401346690393</v>
      </c>
      <c r="N99" s="30">
        <v>49.683562500000001</v>
      </c>
      <c r="O99" s="30">
        <v>49.540881499999998</v>
      </c>
      <c r="P99" s="30">
        <v>49.39861025056409</v>
      </c>
      <c r="Q99" s="30">
        <v>49.256747574972728</v>
      </c>
      <c r="R99" s="30">
        <v>49.115292299885617</v>
      </c>
      <c r="S99" s="30">
        <v>48.974243255332098</v>
      </c>
      <c r="T99" s="30">
        <v>48.833599274701406</v>
      </c>
      <c r="U99" s="30">
        <v>48.693359194733027</v>
      </c>
      <c r="V99" s="30">
        <v>48.553521855507128</v>
      </c>
      <c r="W99" s="30">
        <v>48.414086100434901</v>
      </c>
      <c r="X99" s="30">
        <v>48.275050776249039</v>
      </c>
      <c r="Y99" s="30">
        <v>48.136414732994169</v>
      </c>
      <c r="Z99" s="30">
        <v>47</v>
      </c>
      <c r="AA99" s="30">
        <v>46.316479999999991</v>
      </c>
      <c r="AB99" s="30">
        <v>45</v>
      </c>
      <c r="AC99" s="30">
        <v>44.147724999999994</v>
      </c>
      <c r="AD99" s="30">
        <f>AC99+(AH99-AC99)/5</f>
        <v>43.100779999999993</v>
      </c>
      <c r="AE99" s="30">
        <f>AD99+(AH99-AC99)/5</f>
        <v>42.053834999999992</v>
      </c>
      <c r="AF99" s="30">
        <f>AE99+(AH99-AC99)/5</f>
        <v>41.006889999999991</v>
      </c>
      <c r="AG99" s="30">
        <f>AF99+(AH99-AC99)/5</f>
        <v>39.959944999999991</v>
      </c>
      <c r="AH99" s="30">
        <v>38.912999999999997</v>
      </c>
      <c r="AI99" s="30">
        <f>AH99+(AM99-AH99)/5</f>
        <v>38.333937499999998</v>
      </c>
      <c r="AJ99" s="30">
        <f>AI99+(AM99-AH99)/5</f>
        <v>37.754874999999998</v>
      </c>
      <c r="AK99" s="30">
        <f>AJ99+(AM99-AH99)/5</f>
        <v>37.175812499999999</v>
      </c>
      <c r="AL99" s="30">
        <f>AK99+(AM99-AH99)/5</f>
        <v>36.59675</v>
      </c>
      <c r="AM99" s="30">
        <v>36.017687500000001</v>
      </c>
      <c r="AN99" s="30">
        <f>AM99+(AR99-AM99)/5</f>
        <v>35.438625000000002</v>
      </c>
      <c r="AO99" s="30">
        <f>AN99+(AR99-AM99)/5</f>
        <v>34.859562500000003</v>
      </c>
      <c r="AP99" s="30">
        <f>AO99+(AR99-AM99)/5</f>
        <v>34.280500000000004</v>
      </c>
      <c r="AQ99" s="30">
        <f>AP99+(AR99-AM99)/5</f>
        <v>33.701437500000004</v>
      </c>
      <c r="AR99" s="30">
        <v>33.122374999999998</v>
      </c>
      <c r="AS99" s="30">
        <f>AR99+(AW99-AR99)/5</f>
        <v>32.960237499999998</v>
      </c>
      <c r="AT99" s="30">
        <f>AS99+(AW99-AR99)/5</f>
        <v>32.798099999999998</v>
      </c>
      <c r="AU99" s="30">
        <f>AT99+(AW99-AR99)/5</f>
        <v>32.635962499999998</v>
      </c>
      <c r="AV99" s="30">
        <f>AU99+(AW99-AR99)/5</f>
        <v>32.473824999999998</v>
      </c>
      <c r="AW99" s="170">
        <v>32.311687500000012</v>
      </c>
      <c r="AX99" s="170">
        <v>32.149550000000012</v>
      </c>
      <c r="AY99" s="170">
        <v>31.987412500000008</v>
      </c>
      <c r="AZ99" s="170">
        <v>31.825275000000005</v>
      </c>
      <c r="BA99" s="170">
        <v>31.663137500000001</v>
      </c>
      <c r="BB99" s="170">
        <v>31.501000000000001</v>
      </c>
      <c r="BC99" s="170">
        <v>31.376000007929804</v>
      </c>
      <c r="BD99" s="170">
        <v>31.251000015859606</v>
      </c>
      <c r="BE99" s="170">
        <v>31.126000023789409</v>
      </c>
      <c r="BF99" s="170">
        <v>31.001000031719212</v>
      </c>
      <c r="BG99" s="170">
        <v>30.876000039649018</v>
      </c>
      <c r="BH99" s="170">
        <v>30.753480127261618</v>
      </c>
      <c r="BI99" s="170">
        <v>30.630960214874218</v>
      </c>
      <c r="BJ99" s="170">
        <v>30.508440302486818</v>
      </c>
      <c r="BK99" s="170">
        <v>30.385920390099418</v>
      </c>
      <c r="BL99" s="170">
        <v>30.263400477712015</v>
      </c>
    </row>
    <row r="100" spans="1:69" ht="15.6" outlineLevel="1" thickBot="1" x14ac:dyDescent="0.4">
      <c r="B100" s="47" t="s">
        <v>12</v>
      </c>
      <c r="C100" s="32"/>
      <c r="D100" s="30">
        <v>71.400000000000006</v>
      </c>
      <c r="E100" s="30">
        <v>71.224999999999994</v>
      </c>
      <c r="F100" s="30">
        <v>50.700138888888887</v>
      </c>
      <c r="G100" s="30">
        <v>50.514125412541262</v>
      </c>
      <c r="H100" s="30">
        <v>50.008984158415856</v>
      </c>
      <c r="I100" s="30">
        <v>48.512503193069314</v>
      </c>
      <c r="J100" s="30">
        <v>46.937453193069317</v>
      </c>
      <c r="K100" s="30">
        <v>45.362403193069319</v>
      </c>
      <c r="L100" s="30">
        <v>43.787353193069315</v>
      </c>
      <c r="M100" s="30">
        <v>42.21230319306931</v>
      </c>
      <c r="N100" s="30">
        <v>35.779808625000001</v>
      </c>
      <c r="O100" s="30">
        <v>35.677056354076925</v>
      </c>
      <c r="P100" s="30">
        <v>35.574599166598546</v>
      </c>
      <c r="Q100" s="30">
        <v>35.472436215145748</v>
      </c>
      <c r="R100" s="30">
        <v>35.370566654733018</v>
      </c>
      <c r="S100" s="30">
        <v>35.268989642801479</v>
      </c>
      <c r="T100" s="30">
        <v>35.167704339211888</v>
      </c>
      <c r="U100" s="30">
        <v>35.06670990623774</v>
      </c>
      <c r="V100" s="30">
        <v>34.96600550855829</v>
      </c>
      <c r="W100" s="30">
        <v>34.865590313251651</v>
      </c>
      <c r="X100" s="30">
        <v>34.765463489787955</v>
      </c>
      <c r="Y100" s="30">
        <v>34.665624210022408</v>
      </c>
      <c r="Z100" s="30">
        <v>34</v>
      </c>
      <c r="AA100" s="30">
        <v>33.424703999999998</v>
      </c>
      <c r="AB100" s="30">
        <v>32.5</v>
      </c>
      <c r="AC100" s="30">
        <v>31.777626428571434</v>
      </c>
      <c r="AD100" s="30">
        <f>AC100+(AH100-AC100)/5</f>
        <v>30.981101142857145</v>
      </c>
      <c r="AE100" s="30">
        <f>AD100+(AH100-AC100)/5</f>
        <v>30.184575857142857</v>
      </c>
      <c r="AF100" s="30">
        <f>AE100+(AH100-AC100)/5</f>
        <v>29.388050571428568</v>
      </c>
      <c r="AG100" s="30">
        <f>AF100+(AH100-AC100)/5</f>
        <v>28.59152528571428</v>
      </c>
      <c r="AH100" s="30">
        <v>27.794999999999998</v>
      </c>
      <c r="AI100" s="30">
        <f>AH100+(AM100-AH100)/5</f>
        <v>27.492729374999996</v>
      </c>
      <c r="AJ100" s="30">
        <f>AI100+(AM100-AH100)/5</f>
        <v>27.190458749999994</v>
      </c>
      <c r="AK100" s="30">
        <f>AJ100+(AM100-AH100)/5</f>
        <v>26.888188124999992</v>
      </c>
      <c r="AL100" s="30">
        <f>AK100+(AM100-AH100)/5</f>
        <v>26.58591749999999</v>
      </c>
      <c r="AM100" s="30">
        <v>26.283646874999992</v>
      </c>
      <c r="AN100" s="30">
        <f>AM100+(AR100-AM100)/5</f>
        <v>25.981376249999993</v>
      </c>
      <c r="AO100" s="30">
        <f>AN100+(AR100-AM100)/5</f>
        <v>25.679105624999995</v>
      </c>
      <c r="AP100" s="30">
        <f>AO100+(AR100-AM100)/5</f>
        <v>25.376834999999996</v>
      </c>
      <c r="AQ100" s="30">
        <f>AP100+(AR100-AM100)/5</f>
        <v>25.074564374999998</v>
      </c>
      <c r="AR100" s="30">
        <v>24.772293749999996</v>
      </c>
      <c r="AS100" s="30">
        <f>AR100+(AW100-AR100)/5</f>
        <v>24.611314374999999</v>
      </c>
      <c r="AT100" s="30">
        <f>AS100+(AW100-AR100)/5</f>
        <v>24.450335000000003</v>
      </c>
      <c r="AU100" s="30">
        <f>AT100+(AW100-AR100)/5</f>
        <v>24.289355625000006</v>
      </c>
      <c r="AV100" s="30">
        <f>AU100+(AW100-AR100)/5</f>
        <v>24.128376250000009</v>
      </c>
      <c r="AW100" s="170">
        <v>23.967396875000006</v>
      </c>
      <c r="AX100" s="170">
        <v>23.806417500000006</v>
      </c>
      <c r="AY100" s="170">
        <v>23.645438125000005</v>
      </c>
      <c r="AZ100" s="170">
        <v>23.484458750000005</v>
      </c>
      <c r="BA100" s="170">
        <v>23.323479375000005</v>
      </c>
      <c r="BB100" s="170">
        <v>23.162500000000001</v>
      </c>
      <c r="BC100" s="170">
        <v>23.070588241124856</v>
      </c>
      <c r="BD100" s="170">
        <v>22.97867648224971</v>
      </c>
      <c r="BE100" s="170">
        <v>22.886764723374565</v>
      </c>
      <c r="BF100" s="170">
        <v>22.79485296449942</v>
      </c>
      <c r="BG100" s="170">
        <v>22.702941205624281</v>
      </c>
      <c r="BH100" s="170">
        <v>22.612853034751193</v>
      </c>
      <c r="BI100" s="170">
        <v>22.522764863878106</v>
      </c>
      <c r="BJ100" s="170">
        <v>22.432676693005018</v>
      </c>
      <c r="BK100" s="170">
        <v>22.34258852213193</v>
      </c>
      <c r="BL100" s="170">
        <v>22.252500351258838</v>
      </c>
    </row>
    <row r="101" spans="1:69" outlineLevel="1" x14ac:dyDescent="0.35">
      <c r="B101" s="49" t="s">
        <v>37</v>
      </c>
      <c r="C101" s="44"/>
      <c r="D101" s="50"/>
      <c r="E101" s="50"/>
      <c r="F101" s="50"/>
      <c r="G101" s="50"/>
      <c r="H101" s="50"/>
      <c r="I101" s="50"/>
      <c r="J101" s="50"/>
      <c r="K101" s="50"/>
      <c r="L101" s="50"/>
      <c r="M101" s="50"/>
      <c r="N101" s="50"/>
      <c r="O101" s="50"/>
      <c r="P101" s="50"/>
      <c r="Q101" s="50"/>
      <c r="R101" s="50"/>
      <c r="S101" s="50"/>
      <c r="T101" s="50"/>
      <c r="U101" s="50"/>
      <c r="V101" s="50"/>
      <c r="W101" s="50"/>
      <c r="X101" s="50"/>
      <c r="Y101" s="50"/>
      <c r="Z101" s="50"/>
      <c r="AA101" s="50"/>
      <c r="AB101" s="50"/>
      <c r="AC101" s="50"/>
      <c r="AD101" s="50"/>
      <c r="AE101" s="50"/>
      <c r="AF101" s="50"/>
      <c r="AG101" s="50"/>
      <c r="AH101" s="50"/>
      <c r="AI101" s="50"/>
      <c r="AJ101" s="50"/>
      <c r="AK101" s="50"/>
      <c r="AL101" s="50"/>
      <c r="AM101" s="50"/>
      <c r="AN101" s="50"/>
      <c r="AO101" s="50"/>
      <c r="AP101" s="50"/>
      <c r="AQ101" s="50"/>
      <c r="AR101" s="50"/>
      <c r="AS101" s="50"/>
      <c r="AT101" s="50"/>
      <c r="AU101" s="50"/>
      <c r="AV101" s="50"/>
      <c r="AW101" s="171"/>
      <c r="AX101" s="171"/>
      <c r="AY101" s="171"/>
      <c r="AZ101" s="171"/>
      <c r="BA101" s="171"/>
      <c r="BB101" s="171"/>
      <c r="BC101" s="171"/>
      <c r="BD101" s="171"/>
      <c r="BE101" s="171"/>
      <c r="BF101" s="171"/>
      <c r="BG101" s="171"/>
      <c r="BH101" s="171"/>
      <c r="BI101" s="171"/>
      <c r="BJ101" s="171"/>
      <c r="BK101" s="171"/>
      <c r="BL101" s="171"/>
    </row>
    <row r="102" spans="1:69" outlineLevel="1" x14ac:dyDescent="0.35">
      <c r="B102" s="47" t="s">
        <v>11</v>
      </c>
      <c r="C102" s="32"/>
      <c r="D102" s="30">
        <v>94.561663212090835</v>
      </c>
      <c r="E102" s="30">
        <f>D102+(I102-D102)/5</f>
        <v>93.752365063202788</v>
      </c>
      <c r="F102" s="30">
        <f>E102+(I102-D102)/5</f>
        <v>92.943066914314741</v>
      </c>
      <c r="G102" s="30">
        <f>F102+(I102-D102)/5</f>
        <v>92.133768765426694</v>
      </c>
      <c r="H102" s="30">
        <f>G102+(I102-D102)/5</f>
        <v>91.324470616538648</v>
      </c>
      <c r="I102" s="30">
        <v>90.515172467650601</v>
      </c>
      <c r="J102" s="30">
        <f>I102+(N102-I102)/5</f>
        <v>88.852880474120482</v>
      </c>
      <c r="K102" s="30">
        <f>J102+(N102-I102)/5</f>
        <v>87.190588480590364</v>
      </c>
      <c r="L102" s="30">
        <f>K102+(N102-I102)/5</f>
        <v>85.528296487060246</v>
      </c>
      <c r="M102" s="30">
        <f>L102+(N102-I102)/5</f>
        <v>83.866004493530127</v>
      </c>
      <c r="N102" s="30">
        <v>82.203712499999995</v>
      </c>
      <c r="O102" s="30">
        <f>N102+(S102-N102)/5</f>
        <v>81.092974968044246</v>
      </c>
      <c r="P102" s="30">
        <f>O102+(S102-N102)/5</f>
        <v>79.982237436088496</v>
      </c>
      <c r="Q102" s="30">
        <f>P102+(S102-N102)/5</f>
        <v>78.871499904132747</v>
      </c>
      <c r="R102" s="30">
        <f>Q102+(S102-N102)/5</f>
        <v>77.760762372176998</v>
      </c>
      <c r="S102" s="30">
        <v>76.650024840221221</v>
      </c>
      <c r="T102" s="30">
        <f>S102+(X102-S102)/5</f>
        <v>75.212853654290981</v>
      </c>
      <c r="U102" s="30">
        <f>T102+(X102-S102)/5</f>
        <v>73.775682468360742</v>
      </c>
      <c r="V102" s="30">
        <f>U102+(X102-S102)/5</f>
        <v>72.338511282430503</v>
      </c>
      <c r="W102" s="30">
        <f>V102+(X102-S102)/5</f>
        <v>70.901340096500263</v>
      </c>
      <c r="X102" s="30">
        <v>69.464168910570038</v>
      </c>
      <c r="Y102" s="30">
        <f>X102+(AC102-X102)/5</f>
        <v>68.571335128456028</v>
      </c>
      <c r="Z102" s="30">
        <f>Y102+(AC102-X102)/5</f>
        <v>67.678501346342017</v>
      </c>
      <c r="AA102" s="30">
        <f>Z102+(AC102-X102)/5</f>
        <v>66.785667564228007</v>
      </c>
      <c r="AB102" s="30">
        <f>AA102+(AC102-X102)/5</f>
        <v>65.892833782113996</v>
      </c>
      <c r="AC102" s="30">
        <v>65</v>
      </c>
      <c r="AD102" s="30">
        <f>AC102+(AH102-AC102)/5</f>
        <v>63.742768908497162</v>
      </c>
      <c r="AE102" s="30">
        <f>AD102+(AH102-AC102)/5</f>
        <v>62.485537816994324</v>
      </c>
      <c r="AF102" s="30">
        <f>AE102+(AH102-AC102)/5</f>
        <v>61.228306725491485</v>
      </c>
      <c r="AG102" s="30">
        <f>AF102+(AH102-AC102)/5</f>
        <v>59.971075633988647</v>
      </c>
      <c r="AH102" s="30">
        <v>58.713844542485816</v>
      </c>
      <c r="AI102" s="30">
        <f>AH102+(AM102-AH102)/5</f>
        <v>58.126706097060961</v>
      </c>
      <c r="AJ102" s="30">
        <f>AI102+(AM102-AH102)/5</f>
        <v>57.539567651636105</v>
      </c>
      <c r="AK102" s="30">
        <f>AJ102+(AM102-AH102)/5</f>
        <v>56.952429206211249</v>
      </c>
      <c r="AL102" s="30">
        <f>AK102+(AM102-AH102)/5</f>
        <v>56.365290760786394</v>
      </c>
      <c r="AM102" s="30">
        <v>55.778152315361524</v>
      </c>
      <c r="AN102" s="30">
        <f>AM102+(AR102-AM102)/5</f>
        <v>55.191013869936668</v>
      </c>
      <c r="AO102" s="30">
        <f>AN102+(AR102-AM102)/5</f>
        <v>54.603875424511813</v>
      </c>
      <c r="AP102" s="30">
        <f>AO102+(AR102-AM102)/5</f>
        <v>54.016736979086957</v>
      </c>
      <c r="AQ102" s="30">
        <f>AP102+(AR102-AM102)/5</f>
        <v>53.429598533662102</v>
      </c>
      <c r="AR102" s="30">
        <v>52.842460088237239</v>
      </c>
      <c r="AS102" s="30">
        <f>AR102+(AW102-AR102)/5</f>
        <v>52.682663024122597</v>
      </c>
      <c r="AT102" s="30">
        <f>AS102+(AW102-AR102)/5</f>
        <v>52.522865960007955</v>
      </c>
      <c r="AU102" s="30">
        <f>AT102+(AW102-AR102)/5</f>
        <v>52.363068895893313</v>
      </c>
      <c r="AV102" s="30">
        <f>AU102+(AW102-AR102)/5</f>
        <v>52.203271831778672</v>
      </c>
      <c r="AW102" s="170">
        <v>52.043474767664037</v>
      </c>
      <c r="AX102" s="170">
        <v>51.883677703549395</v>
      </c>
      <c r="AY102" s="170">
        <v>51.723880639434753</v>
      </c>
      <c r="AZ102" s="170">
        <v>51.564083575320112</v>
      </c>
      <c r="BA102" s="170">
        <v>51.40428651120547</v>
      </c>
      <c r="BB102" s="170">
        <v>51.244489447090842</v>
      </c>
      <c r="BC102" s="170">
        <v>50.988266999855391</v>
      </c>
      <c r="BD102" s="170">
        <v>50.732044552619939</v>
      </c>
      <c r="BE102" s="170">
        <v>50.475822105384488</v>
      </c>
      <c r="BF102" s="170">
        <v>50.219599658149036</v>
      </c>
      <c r="BG102" s="170">
        <v>49.963377210913571</v>
      </c>
      <c r="BH102" s="170">
        <v>49.707154763678119</v>
      </c>
      <c r="BI102" s="170">
        <v>49.450932316442668</v>
      </c>
      <c r="BJ102" s="170">
        <v>49.194709869207216</v>
      </c>
      <c r="BK102" s="170">
        <v>48.938487421971764</v>
      </c>
      <c r="BL102" s="170">
        <v>48.682264974736299</v>
      </c>
    </row>
    <row r="103" spans="1:69" ht="15.6" outlineLevel="1" thickBot="1" x14ac:dyDescent="0.4">
      <c r="B103" s="47" t="s">
        <v>12</v>
      </c>
      <c r="C103" s="33"/>
      <c r="D103" s="30">
        <v>92.820000000000007</v>
      </c>
      <c r="E103" s="30">
        <f>D103+(I103-D103)/5</f>
        <v>89.780001021782184</v>
      </c>
      <c r="F103" s="30">
        <f>E103+(I103-D103)/5</f>
        <v>86.74000204356436</v>
      </c>
      <c r="G103" s="30">
        <f>F103+(I103-D103)/5</f>
        <v>83.700003065346536</v>
      </c>
      <c r="H103" s="30">
        <f>G103+(I103-D103)/5</f>
        <v>80.660004087128712</v>
      </c>
      <c r="I103" s="30">
        <v>77.620005108910902</v>
      </c>
      <c r="J103" s="30">
        <f>I103+(N103-I103)/5</f>
        <v>75.607976319128724</v>
      </c>
      <c r="K103" s="30">
        <f>J103+(N103-I103)/5</f>
        <v>73.595947529346546</v>
      </c>
      <c r="L103" s="30">
        <f>K103+(N103-I103)/5</f>
        <v>71.583918739564368</v>
      </c>
      <c r="M103" s="30">
        <f>L103+(N103-I103)/5</f>
        <v>69.571889949782189</v>
      </c>
      <c r="N103" s="30">
        <v>67.559861160000011</v>
      </c>
      <c r="O103" s="30">
        <f>N103+(S103-N103)/5</f>
        <v>66.090141553161345</v>
      </c>
      <c r="P103" s="30">
        <f>O103+(S103-N103)/5</f>
        <v>64.620421946322679</v>
      </c>
      <c r="Q103" s="30">
        <f>P103+(S103-N103)/5</f>
        <v>63.150702339484013</v>
      </c>
      <c r="R103" s="30">
        <f>Q103+(S103-N103)/5</f>
        <v>61.680982732645347</v>
      </c>
      <c r="S103" s="30">
        <v>60.211263125806681</v>
      </c>
      <c r="T103" s="30">
        <f>S103+(X103-S103)/5</f>
        <v>59.221142940260478</v>
      </c>
      <c r="U103" s="30">
        <f>T103+(X103-S103)/5</f>
        <v>58.231022754714274</v>
      </c>
      <c r="V103" s="30">
        <f>U103+(X103-S103)/5</f>
        <v>57.240902569168071</v>
      </c>
      <c r="W103" s="30">
        <f>V103+(X103-S103)/5</f>
        <v>56.250782383621868</v>
      </c>
      <c r="X103" s="30">
        <v>55.260662198075678</v>
      </c>
      <c r="Y103" s="30">
        <f>X103+(AC103-X103)/5</f>
        <v>53.808529758460544</v>
      </c>
      <c r="Z103" s="30">
        <f>Y103+(AC103-X103)/5</f>
        <v>52.35639731884541</v>
      </c>
      <c r="AA103" s="30">
        <f>Z103+(AC103-X103)/5</f>
        <v>50.904264879230276</v>
      </c>
      <c r="AB103" s="30">
        <f>AA103+(AC103-X103)/5</f>
        <v>49.452132439615141</v>
      </c>
      <c r="AC103" s="30">
        <v>48</v>
      </c>
      <c r="AD103" s="30">
        <f>AC103+(AH103-AC103)/5</f>
        <v>46.777848992686472</v>
      </c>
      <c r="AE103" s="30">
        <f>AD103+(AH103-AC103)/5</f>
        <v>45.555697985372944</v>
      </c>
      <c r="AF103" s="30">
        <f>AE103+(AH103-AC103)/5</f>
        <v>44.333546978059417</v>
      </c>
      <c r="AG103" s="30">
        <f>AF103+(AH103-AC103)/5</f>
        <v>43.111395970745889</v>
      </c>
      <c r="AH103" s="30">
        <v>41.889244963432354</v>
      </c>
      <c r="AI103" s="30">
        <f>AH103+(AM103-AH103)/5</f>
        <v>41.64113226567062</v>
      </c>
      <c r="AJ103" s="30">
        <f>AI103+(AM103-AH103)/5</f>
        <v>41.393019567908887</v>
      </c>
      <c r="AK103" s="30">
        <f>AJ103+(AM103-AH103)/5</f>
        <v>41.144906870147153</v>
      </c>
      <c r="AL103" s="30">
        <f>AK103+(AM103-AH103)/5</f>
        <v>40.89679417238542</v>
      </c>
      <c r="AM103" s="30">
        <v>40.648681474623686</v>
      </c>
      <c r="AN103" s="30">
        <f>AM103+(AR103-AM103)/5</f>
        <v>40.400568776861952</v>
      </c>
      <c r="AO103" s="30">
        <f>AN103+(AR103-AM103)/5</f>
        <v>40.152456079100219</v>
      </c>
      <c r="AP103" s="30">
        <f>AO103+(AR103-AM103)/5</f>
        <v>39.904343381338485</v>
      </c>
      <c r="AQ103" s="30">
        <f>AP103+(AR103-AM103)/5</f>
        <v>39.656230683576752</v>
      </c>
      <c r="AR103" s="30">
        <v>39.408117985815025</v>
      </c>
      <c r="AS103" s="30">
        <f>AR103+(AW103-AR103)/5</f>
        <v>39.031447920561234</v>
      </c>
      <c r="AT103" s="30">
        <f>AS103+(AW103-AR103)/5</f>
        <v>38.654777855307444</v>
      </c>
      <c r="AU103" s="30">
        <f>AT103+(AW103-AR103)/5</f>
        <v>38.278107790053653</v>
      </c>
      <c r="AV103" s="30">
        <f>AU103+(AW103-AR103)/5</f>
        <v>37.901437724799862</v>
      </c>
      <c r="AW103" s="170">
        <v>37.524767659546065</v>
      </c>
      <c r="AX103" s="170">
        <v>37.148097594292274</v>
      </c>
      <c r="AY103" s="170">
        <v>36.771427529038483</v>
      </c>
      <c r="AZ103" s="170">
        <v>36.394757463784693</v>
      </c>
      <c r="BA103" s="170">
        <v>36.018087398530902</v>
      </c>
      <c r="BB103" s="170">
        <v>35.641417333277104</v>
      </c>
      <c r="BC103" s="170">
        <v>35.463210246610721</v>
      </c>
      <c r="BD103" s="170">
        <v>35.285003159944338</v>
      </c>
      <c r="BE103" s="170">
        <v>35.106796073277955</v>
      </c>
      <c r="BF103" s="170">
        <v>34.928588986611572</v>
      </c>
      <c r="BG103" s="170">
        <v>34.750381899945175</v>
      </c>
      <c r="BH103" s="170">
        <v>34.572174813278792</v>
      </c>
      <c r="BI103" s="170">
        <v>34.393967726612409</v>
      </c>
      <c r="BJ103" s="170">
        <v>34.215760639946026</v>
      </c>
      <c r="BK103" s="170">
        <v>34.037553553279643</v>
      </c>
      <c r="BL103" s="170">
        <v>33.859346466613246</v>
      </c>
      <c r="BQ103" s="25" t="s">
        <v>191</v>
      </c>
    </row>
    <row r="104" spans="1:69" outlineLevel="1" x14ac:dyDescent="0.35">
      <c r="B104" s="143" t="s">
        <v>148</v>
      </c>
      <c r="C104" s="46"/>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row>
    <row r="107" spans="1:69" s="53" customFormat="1" ht="18.600000000000001" x14ac:dyDescent="0.35">
      <c r="A107" s="53" t="s">
        <v>39</v>
      </c>
    </row>
    <row r="109" spans="1:69" ht="15.6" outlineLevel="1" thickBot="1" x14ac:dyDescent="0.4">
      <c r="B109" s="99" t="s">
        <v>76</v>
      </c>
    </row>
    <row r="110" spans="1:69" ht="20.399999999999999" outlineLevel="1" x14ac:dyDescent="0.35">
      <c r="B110" s="3" t="s">
        <v>116</v>
      </c>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N110" s="1"/>
      <c r="BO110" s="1"/>
      <c r="BP110" s="1"/>
    </row>
    <row r="111" spans="1:69" ht="16.8" outlineLevel="1" thickBot="1" x14ac:dyDescent="0.4">
      <c r="B111" s="4" t="s">
        <v>161</v>
      </c>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N111" s="1"/>
      <c r="BO111" s="1"/>
      <c r="BP111" s="1"/>
    </row>
    <row r="112" spans="1:69" ht="15.6" outlineLevel="1" thickBot="1" x14ac:dyDescent="0.4">
      <c r="B112" s="27" t="s">
        <v>25</v>
      </c>
      <c r="C112" s="28"/>
      <c r="D112" s="27">
        <v>2000</v>
      </c>
      <c r="E112" s="27">
        <v>2001</v>
      </c>
      <c r="F112" s="27">
        <v>2002</v>
      </c>
      <c r="G112" s="27">
        <v>2003</v>
      </c>
      <c r="H112" s="27">
        <v>2004</v>
      </c>
      <c r="I112" s="27">
        <v>2005</v>
      </c>
      <c r="J112" s="27">
        <v>2006</v>
      </c>
      <c r="K112" s="27">
        <v>2007</v>
      </c>
      <c r="L112" s="27">
        <v>2008</v>
      </c>
      <c r="M112" s="27">
        <v>2009</v>
      </c>
      <c r="N112" s="27">
        <v>2010</v>
      </c>
      <c r="O112" s="27">
        <v>2011</v>
      </c>
      <c r="P112" s="27">
        <v>2012</v>
      </c>
      <c r="Q112" s="27">
        <v>2013</v>
      </c>
      <c r="R112" s="27">
        <v>2014</v>
      </c>
      <c r="S112" s="27">
        <v>2015</v>
      </c>
      <c r="T112" s="27">
        <v>2016</v>
      </c>
      <c r="U112" s="27">
        <v>2017</v>
      </c>
      <c r="V112" s="27">
        <v>2018</v>
      </c>
      <c r="W112" s="27">
        <v>2019</v>
      </c>
      <c r="X112" s="27">
        <v>2020</v>
      </c>
      <c r="Y112" s="27">
        <v>2021</v>
      </c>
      <c r="Z112" s="27">
        <v>2022</v>
      </c>
      <c r="AA112" s="27">
        <v>2023</v>
      </c>
      <c r="AB112" s="27">
        <v>2024</v>
      </c>
      <c r="AC112" s="27">
        <v>2025</v>
      </c>
      <c r="AD112" s="27">
        <v>2026</v>
      </c>
      <c r="AE112" s="27">
        <v>2027</v>
      </c>
      <c r="AF112" s="27">
        <v>2028</v>
      </c>
      <c r="AG112" s="27">
        <v>2029</v>
      </c>
      <c r="AH112" s="27">
        <v>2030</v>
      </c>
      <c r="AI112" s="27">
        <v>2031</v>
      </c>
      <c r="AJ112" s="27">
        <v>2032</v>
      </c>
      <c r="AK112" s="27">
        <v>2033</v>
      </c>
      <c r="AL112" s="27">
        <v>2034</v>
      </c>
      <c r="AM112" s="27">
        <v>2035</v>
      </c>
      <c r="AN112" s="27">
        <v>2036</v>
      </c>
      <c r="AO112" s="27">
        <v>2037</v>
      </c>
      <c r="AP112" s="27">
        <v>2038</v>
      </c>
      <c r="AQ112" s="27">
        <v>2039</v>
      </c>
      <c r="AR112" s="27">
        <v>2040</v>
      </c>
      <c r="AS112" s="27">
        <v>2041</v>
      </c>
      <c r="AT112" s="27">
        <v>2042</v>
      </c>
      <c r="AU112" s="27">
        <v>2043</v>
      </c>
      <c r="AV112" s="27">
        <v>2044</v>
      </c>
      <c r="AW112" s="27">
        <v>2045</v>
      </c>
      <c r="AX112" s="27">
        <v>2046</v>
      </c>
      <c r="AY112" s="27">
        <v>2047</v>
      </c>
      <c r="AZ112" s="27">
        <v>2048</v>
      </c>
      <c r="BA112" s="27">
        <v>2049</v>
      </c>
      <c r="BB112" s="27">
        <v>2050</v>
      </c>
      <c r="BC112" s="27">
        <v>2051</v>
      </c>
      <c r="BD112" s="27">
        <v>2052</v>
      </c>
      <c r="BE112" s="27">
        <v>2053</v>
      </c>
      <c r="BF112" s="27">
        <v>2054</v>
      </c>
      <c r="BG112" s="27">
        <v>2055</v>
      </c>
      <c r="BH112" s="27">
        <v>2056</v>
      </c>
      <c r="BI112" s="27">
        <v>2057</v>
      </c>
      <c r="BJ112" s="27">
        <v>2058</v>
      </c>
      <c r="BK112" s="27">
        <v>2059</v>
      </c>
      <c r="BL112" s="27">
        <v>2060</v>
      </c>
      <c r="BN112" s="1"/>
      <c r="BO112" s="1"/>
      <c r="BP112" s="1"/>
    </row>
    <row r="113" spans="1:68" outlineLevel="1" x14ac:dyDescent="0.35">
      <c r="A113" s="31"/>
      <c r="B113" s="48" t="s">
        <v>11</v>
      </c>
      <c r="C113" s="29"/>
      <c r="D113" s="30"/>
      <c r="E113" s="30"/>
      <c r="F113" s="30"/>
      <c r="G113" s="30"/>
      <c r="H113" s="30"/>
      <c r="I113" s="30"/>
      <c r="J113" s="30"/>
      <c r="K113" s="30"/>
      <c r="L113" s="30"/>
      <c r="M113" s="30"/>
      <c r="N113" s="30"/>
      <c r="O113" s="30"/>
      <c r="P113" s="30"/>
      <c r="Q113" s="30"/>
      <c r="R113" s="30"/>
      <c r="S113" s="30"/>
      <c r="T113" s="30"/>
      <c r="U113" s="30"/>
      <c r="V113" s="30"/>
      <c r="W113" s="30"/>
      <c r="X113" s="30"/>
      <c r="Y113" s="30">
        <f>Y36</f>
        <v>0.30756740769356128</v>
      </c>
      <c r="Z113" s="30">
        <f>Z36</f>
        <v>0.29088136494211875</v>
      </c>
      <c r="AA113" s="30">
        <f>AA36</f>
        <v>0.27403182972338419</v>
      </c>
      <c r="AB113" s="30">
        <f>AB36</f>
        <v>0.25796185686544448</v>
      </c>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N113" s="19"/>
      <c r="BO113" s="6"/>
      <c r="BP113" s="6"/>
    </row>
    <row r="114" spans="1:68" outlineLevel="1" x14ac:dyDescent="0.35">
      <c r="B114" s="47" t="s">
        <v>26</v>
      </c>
      <c r="C114" s="32"/>
      <c r="D114" s="150">
        <f t="shared" ref="D114:W114" si="0">D36</f>
        <v>0.52973047249011929</v>
      </c>
      <c r="E114" s="150">
        <f t="shared" si="0"/>
        <v>0.52409687834509655</v>
      </c>
      <c r="F114" s="150">
        <f t="shared" si="0"/>
        <v>0.51851622401365682</v>
      </c>
      <c r="G114" s="150">
        <f t="shared" si="0"/>
        <v>0.51230406360695224</v>
      </c>
      <c r="H114" s="150">
        <f t="shared" si="0"/>
        <v>0.50378435675233391</v>
      </c>
      <c r="I114" s="150">
        <f t="shared" si="0"/>
        <v>0.49448734349768259</v>
      </c>
      <c r="J114" s="150">
        <f t="shared" si="0"/>
        <v>0.48503320861007193</v>
      </c>
      <c r="K114" s="150">
        <f t="shared" si="0"/>
        <v>0.47671576132020976</v>
      </c>
      <c r="L114" s="150">
        <f t="shared" si="0"/>
        <v>0.46773402031517541</v>
      </c>
      <c r="M114" s="150">
        <f t="shared" si="0"/>
        <v>0.45858730639959011</v>
      </c>
      <c r="N114" s="150">
        <f t="shared" si="0"/>
        <v>0.44859695513210712</v>
      </c>
      <c r="O114" s="150">
        <f t="shared" si="0"/>
        <v>0.43775046678587809</v>
      </c>
      <c r="P114" s="150">
        <f t="shared" si="0"/>
        <v>0.4267547020853944</v>
      </c>
      <c r="Q114" s="150">
        <f t="shared" si="0"/>
        <v>0.41144369698232525</v>
      </c>
      <c r="R114" s="150">
        <f t="shared" si="0"/>
        <v>0.40040230214967432</v>
      </c>
      <c r="S114" s="150">
        <f t="shared" si="0"/>
        <v>0.38954135515587124</v>
      </c>
      <c r="T114" s="150">
        <f t="shared" si="0"/>
        <v>0.37853748256313907</v>
      </c>
      <c r="U114" s="150">
        <f t="shared" si="0"/>
        <v>0.36508454939854068</v>
      </c>
      <c r="V114" s="150">
        <f t="shared" si="0"/>
        <v>0.35106641436611025</v>
      </c>
      <c r="W114" s="150">
        <f t="shared" si="0"/>
        <v>0.33788252833211507</v>
      </c>
      <c r="X114" s="150">
        <v>0.3225035696059898</v>
      </c>
      <c r="Y114" s="150">
        <v>0.30751331517987096</v>
      </c>
      <c r="Z114" s="150">
        <v>0.2908203296575409</v>
      </c>
      <c r="AA114" s="150">
        <v>0.27392627309383394</v>
      </c>
      <c r="AB114" s="150">
        <v>0.25779439458081332</v>
      </c>
      <c r="AC114" s="150">
        <v>0.23939907026468357</v>
      </c>
      <c r="AD114" s="150">
        <v>0.22233720592549347</v>
      </c>
      <c r="AE114" s="150">
        <v>0.20548420712734108</v>
      </c>
      <c r="AF114" s="150">
        <v>0.19075109871077781</v>
      </c>
      <c r="AG114" s="150">
        <v>0.17676249804419572</v>
      </c>
      <c r="AH114" s="150">
        <v>0.16293427674118405</v>
      </c>
      <c r="AI114" s="150">
        <v>0.15143715298585592</v>
      </c>
      <c r="AJ114" s="150">
        <v>0.14128888994391345</v>
      </c>
      <c r="AK114" s="150">
        <v>0.13279957448394708</v>
      </c>
      <c r="AL114" s="150">
        <v>0.1249809749269187</v>
      </c>
      <c r="AM114" s="150">
        <v>0.11769726825090683</v>
      </c>
      <c r="AN114" s="150">
        <v>0.11077458783399657</v>
      </c>
      <c r="AO114" s="150">
        <v>0.1036613507544956</v>
      </c>
      <c r="AP114" s="150">
        <v>9.7078476803622291E-2</v>
      </c>
      <c r="AQ114" s="150">
        <v>8.8817176207238654E-2</v>
      </c>
      <c r="AR114" s="150">
        <v>8.1883868966635423E-2</v>
      </c>
      <c r="AS114" s="150">
        <v>7.5429814955054866E-2</v>
      </c>
      <c r="AT114" s="150">
        <v>6.9334422155755943E-2</v>
      </c>
      <c r="AU114" s="150">
        <v>6.1302574438639887E-2</v>
      </c>
      <c r="AV114" s="150">
        <v>5.2827194784423638E-2</v>
      </c>
      <c r="AW114" s="150">
        <v>4.517159578586033E-2</v>
      </c>
      <c r="AX114" s="150">
        <v>3.6388385135635859E-2</v>
      </c>
      <c r="AY114" s="150">
        <v>2.921329954420996E-2</v>
      </c>
      <c r="AZ114" s="150">
        <v>2.2442135103425093E-2</v>
      </c>
      <c r="BA114" s="150">
        <v>1.6413148078594134E-2</v>
      </c>
      <c r="BB114" s="150">
        <v>1.176300233979114E-2</v>
      </c>
      <c r="BC114" s="150">
        <v>7.4235078909113674E-3</v>
      </c>
      <c r="BD114" s="150">
        <v>4.2868282891746464E-3</v>
      </c>
      <c r="BE114" s="150">
        <v>1.9433038666051773E-3</v>
      </c>
      <c r="BF114" s="150">
        <v>5.9904264239583741E-4</v>
      </c>
      <c r="BG114" s="150">
        <v>0</v>
      </c>
      <c r="BH114" s="150">
        <v>0</v>
      </c>
      <c r="BI114" s="150">
        <v>0</v>
      </c>
      <c r="BJ114" s="150">
        <v>0</v>
      </c>
      <c r="BK114" s="150">
        <v>0</v>
      </c>
      <c r="BL114" s="150">
        <v>0</v>
      </c>
      <c r="BN114" s="19"/>
      <c r="BO114" s="6"/>
      <c r="BP114" s="6"/>
    </row>
    <row r="115" spans="1:68" outlineLevel="1" x14ac:dyDescent="0.35">
      <c r="B115" s="47" t="s">
        <v>27</v>
      </c>
      <c r="C115" s="32"/>
      <c r="D115" s="150">
        <f t="shared" ref="D115:W115" si="1">D37</f>
        <v>0.11779089442896619</v>
      </c>
      <c r="E115" s="150">
        <f t="shared" si="1"/>
        <v>0.12277842080987234</v>
      </c>
      <c r="F115" s="150">
        <f t="shared" si="1"/>
        <v>0.12859954035331356</v>
      </c>
      <c r="G115" s="150">
        <f t="shared" si="1"/>
        <v>0.13411591350573293</v>
      </c>
      <c r="H115" s="150">
        <f t="shared" si="1"/>
        <v>0.14031705082212764</v>
      </c>
      <c r="I115" s="150">
        <f t="shared" si="1"/>
        <v>0.14596648700794831</v>
      </c>
      <c r="J115" s="150">
        <f t="shared" si="1"/>
        <v>0.15079625663547203</v>
      </c>
      <c r="K115" s="150">
        <f t="shared" si="1"/>
        <v>0.15521253477698871</v>
      </c>
      <c r="L115" s="150">
        <f t="shared" si="1"/>
        <v>0.15877221175985121</v>
      </c>
      <c r="M115" s="150">
        <f t="shared" si="1"/>
        <v>0.1621221865477287</v>
      </c>
      <c r="N115" s="150">
        <f t="shared" si="1"/>
        <v>0.16549631281724136</v>
      </c>
      <c r="O115" s="150">
        <f t="shared" si="1"/>
        <v>0.16849902452428944</v>
      </c>
      <c r="P115" s="150">
        <f t="shared" si="1"/>
        <v>0.17100904059718766</v>
      </c>
      <c r="Q115" s="150">
        <f t="shared" si="1"/>
        <v>0.17526582617451952</v>
      </c>
      <c r="R115" s="150">
        <f t="shared" si="1"/>
        <v>0.17679119213073091</v>
      </c>
      <c r="S115" s="150">
        <f t="shared" si="1"/>
        <v>0.17888226101807636</v>
      </c>
      <c r="T115" s="150">
        <f t="shared" si="1"/>
        <v>0.18090059884325474</v>
      </c>
      <c r="U115" s="150">
        <f t="shared" si="1"/>
        <v>0.18327330038453954</v>
      </c>
      <c r="V115" s="150">
        <f t="shared" si="1"/>
        <v>0.18601341362193086</v>
      </c>
      <c r="W115" s="150">
        <f t="shared" si="1"/>
        <v>0.18857462536975228</v>
      </c>
      <c r="X115" s="150">
        <v>0.19192309821326339</v>
      </c>
      <c r="Y115" s="150">
        <v>0.19361656054511697</v>
      </c>
      <c r="Z115" s="150">
        <v>0.19477470348015227</v>
      </c>
      <c r="AA115" s="150">
        <v>0.19467866654312094</v>
      </c>
      <c r="AB115" s="150">
        <v>0.1931633937151</v>
      </c>
      <c r="AC115" s="150">
        <v>0.18948743139703869</v>
      </c>
      <c r="AD115" s="150">
        <v>0.18587263048807631</v>
      </c>
      <c r="AE115" s="150">
        <v>0.17930487876475079</v>
      </c>
      <c r="AF115" s="150">
        <v>0.17405303334789998</v>
      </c>
      <c r="AG115" s="150">
        <v>0.16811766118556307</v>
      </c>
      <c r="AH115" s="150">
        <v>0.16127591997848775</v>
      </c>
      <c r="AI115" s="150">
        <v>0.15474394056446433</v>
      </c>
      <c r="AJ115" s="150">
        <v>0.1484117444375628</v>
      </c>
      <c r="AK115" s="150">
        <v>0.14189985462490645</v>
      </c>
      <c r="AL115" s="150">
        <v>0.13595799549686344</v>
      </c>
      <c r="AM115" s="150">
        <v>0.13029690074975084</v>
      </c>
      <c r="AN115" s="150">
        <v>0.12453027288231948</v>
      </c>
      <c r="AO115" s="150">
        <v>0.11905398268045329</v>
      </c>
      <c r="AP115" s="150">
        <v>0.11300942712110225</v>
      </c>
      <c r="AQ115" s="150">
        <v>0.10561983412715505</v>
      </c>
      <c r="AR115" s="150">
        <v>9.9314098000098688E-2</v>
      </c>
      <c r="AS115" s="150">
        <v>9.3602816354223253E-2</v>
      </c>
      <c r="AT115" s="150">
        <v>8.815877504666382E-2</v>
      </c>
      <c r="AU115" s="150">
        <v>8.0756134327813547E-2</v>
      </c>
      <c r="AV115" s="150">
        <v>7.2893735154748063E-2</v>
      </c>
      <c r="AW115" s="150">
        <v>6.505373371066743E-2</v>
      </c>
      <c r="AX115" s="150">
        <v>5.6160137138958066E-2</v>
      </c>
      <c r="AY115" s="150">
        <v>4.6887646043802494E-2</v>
      </c>
      <c r="AZ115" s="150">
        <v>3.9567577521732032E-2</v>
      </c>
      <c r="BA115" s="150">
        <v>3.197546598804657E-2</v>
      </c>
      <c r="BB115" s="150">
        <v>2.6463100428625229E-2</v>
      </c>
      <c r="BC115" s="150">
        <v>2.1415008381267694E-2</v>
      </c>
      <c r="BD115" s="150">
        <v>1.769637190320442E-2</v>
      </c>
      <c r="BE115" s="150">
        <v>1.3730921173261027E-2</v>
      </c>
      <c r="BF115" s="150">
        <v>1.1077776975660683E-2</v>
      </c>
      <c r="BG115" s="150">
        <v>9.1181002824515765E-3</v>
      </c>
      <c r="BH115" s="150">
        <v>7.601387669384025E-3</v>
      </c>
      <c r="BI115" s="150">
        <v>6.4789275377995217E-3</v>
      </c>
      <c r="BJ115" s="150">
        <v>5.561945010020929E-3</v>
      </c>
      <c r="BK115" s="150">
        <v>4.7802048500779149E-3</v>
      </c>
      <c r="BL115" s="150">
        <v>4.2462197273100436E-3</v>
      </c>
      <c r="BN115" s="19"/>
      <c r="BO115" s="6"/>
      <c r="BP115" s="6"/>
    </row>
    <row r="116" spans="1:68" outlineLevel="1" x14ac:dyDescent="0.35">
      <c r="B116" s="47" t="s">
        <v>28</v>
      </c>
      <c r="C116" s="32"/>
      <c r="D116" s="150">
        <f t="shared" ref="D116:W116" si="2">D38</f>
        <v>0.16965021056423818</v>
      </c>
      <c r="E116" s="150">
        <f t="shared" si="2"/>
        <v>0.16682969705936107</v>
      </c>
      <c r="F116" s="150">
        <f t="shared" si="2"/>
        <v>0.16307562315166874</v>
      </c>
      <c r="G116" s="150">
        <f t="shared" si="2"/>
        <v>0.16014554422180571</v>
      </c>
      <c r="H116" s="150">
        <f t="shared" si="2"/>
        <v>0.1580207738109326</v>
      </c>
      <c r="I116" s="150">
        <f t="shared" si="2"/>
        <v>0.15622423085795778</v>
      </c>
      <c r="J116" s="150">
        <f t="shared" si="2"/>
        <v>0.1546129551079593</v>
      </c>
      <c r="K116" s="150">
        <f t="shared" si="2"/>
        <v>0.1517087686835803</v>
      </c>
      <c r="L116" s="150">
        <f t="shared" si="2"/>
        <v>0.15032111852656205</v>
      </c>
      <c r="M116" s="150">
        <f t="shared" si="2"/>
        <v>0.14897047443081296</v>
      </c>
      <c r="N116" s="150">
        <f t="shared" si="2"/>
        <v>0.14773810045564262</v>
      </c>
      <c r="O116" s="150">
        <f t="shared" si="2"/>
        <v>0.14662032519080404</v>
      </c>
      <c r="P116" s="150">
        <f t="shared" si="2"/>
        <v>0.14534793594072876</v>
      </c>
      <c r="Q116" s="150">
        <f t="shared" si="2"/>
        <v>0.14478167829586031</v>
      </c>
      <c r="R116" s="150">
        <f t="shared" si="2"/>
        <v>0.14398500881903559</v>
      </c>
      <c r="S116" s="150">
        <f t="shared" si="2"/>
        <v>0.14335402873418771</v>
      </c>
      <c r="T116" s="150">
        <f t="shared" si="2"/>
        <v>0.14282989300222618</v>
      </c>
      <c r="U116" s="150">
        <f t="shared" si="2"/>
        <v>0.1428565926345888</v>
      </c>
      <c r="V116" s="150">
        <f t="shared" si="2"/>
        <v>0.14326563677150322</v>
      </c>
      <c r="W116" s="150">
        <f t="shared" si="2"/>
        <v>0.1433872930968646</v>
      </c>
      <c r="X116" s="150">
        <v>0.14380564357929682</v>
      </c>
      <c r="Y116" s="150">
        <v>0.14409216466080715</v>
      </c>
      <c r="Z116" s="150">
        <v>0.14442132735475841</v>
      </c>
      <c r="AA116" s="150">
        <v>0.14470317642030253</v>
      </c>
      <c r="AB116" s="150">
        <v>0.14430860447612448</v>
      </c>
      <c r="AC116" s="150">
        <v>0.14362404281609559</v>
      </c>
      <c r="AD116" s="150">
        <v>0.1423527729499364</v>
      </c>
      <c r="AE116" s="150">
        <v>0.14104679152233901</v>
      </c>
      <c r="AF116" s="150">
        <v>0.13812551975925552</v>
      </c>
      <c r="AG116" s="150">
        <v>0.13491010577717294</v>
      </c>
      <c r="AH116" s="150">
        <v>0.13185240914734517</v>
      </c>
      <c r="AI116" s="150">
        <v>0.12873150762077357</v>
      </c>
      <c r="AJ116" s="150">
        <v>0.12545417009249929</v>
      </c>
      <c r="AK116" s="150">
        <v>0.12030720882687748</v>
      </c>
      <c r="AL116" s="150">
        <v>0.11682430979178531</v>
      </c>
      <c r="AM116" s="150">
        <v>0.11301479908203085</v>
      </c>
      <c r="AN116" s="150">
        <v>0.10931353041500852</v>
      </c>
      <c r="AO116" s="150">
        <v>0.10547341630362732</v>
      </c>
      <c r="AP116" s="150">
        <v>0.10129715771414421</v>
      </c>
      <c r="AQ116" s="150">
        <v>9.6050192600333997E-2</v>
      </c>
      <c r="AR116" s="150">
        <v>9.2220334562270467E-2</v>
      </c>
      <c r="AS116" s="150">
        <v>8.7881568982942512E-2</v>
      </c>
      <c r="AT116" s="150">
        <v>8.3873293678458194E-2</v>
      </c>
      <c r="AU116" s="150">
        <v>8.0078207240766586E-2</v>
      </c>
      <c r="AV116" s="150">
        <v>7.6392466233951017E-2</v>
      </c>
      <c r="AW116" s="150">
        <v>7.2556083882406724E-2</v>
      </c>
      <c r="AX116" s="150">
        <v>6.8311504543566923E-2</v>
      </c>
      <c r="AY116" s="150">
        <v>6.4964920158182268E-2</v>
      </c>
      <c r="AZ116" s="150">
        <v>6.2278267687315411E-2</v>
      </c>
      <c r="BA116" s="150">
        <v>5.9778310311211523E-2</v>
      </c>
      <c r="BB116" s="150">
        <v>5.8022086347412689E-2</v>
      </c>
      <c r="BC116" s="150">
        <v>5.6292210637602334E-2</v>
      </c>
      <c r="BD116" s="150">
        <v>5.4869039063792285E-2</v>
      </c>
      <c r="BE116" s="150">
        <v>5.3774926796201737E-2</v>
      </c>
      <c r="BF116" s="150">
        <v>5.2556794517961559E-2</v>
      </c>
      <c r="BG116" s="150">
        <v>5.1690511888845492E-2</v>
      </c>
      <c r="BH116" s="150">
        <v>5.1004201569936243E-2</v>
      </c>
      <c r="BI116" s="150">
        <v>5.0473785443769105E-2</v>
      </c>
      <c r="BJ116" s="150">
        <v>4.9959756835618631E-2</v>
      </c>
      <c r="BK116" s="150">
        <v>4.917247555829133E-2</v>
      </c>
      <c r="BL116" s="150">
        <v>4.8841234094010366E-2</v>
      </c>
      <c r="BN116" s="19"/>
      <c r="BO116" s="6"/>
      <c r="BP116" s="6"/>
    </row>
    <row r="117" spans="1:68" outlineLevel="1" x14ac:dyDescent="0.35">
      <c r="B117" s="47" t="s">
        <v>29</v>
      </c>
      <c r="C117" s="32"/>
      <c r="D117" s="150">
        <f t="shared" ref="D117:W117" si="3">D39</f>
        <v>0.11751607308486078</v>
      </c>
      <c r="E117" s="150">
        <f t="shared" si="3"/>
        <v>0.11653337046481069</v>
      </c>
      <c r="F117" s="150">
        <f t="shared" si="3"/>
        <v>0.11541502860530527</v>
      </c>
      <c r="G117" s="150">
        <f t="shared" si="3"/>
        <v>0.11453890246627019</v>
      </c>
      <c r="H117" s="150">
        <f t="shared" si="3"/>
        <v>0.11313764340319923</v>
      </c>
      <c r="I117" s="150">
        <f t="shared" si="3"/>
        <v>0.11228152591070192</v>
      </c>
      <c r="J117" s="150">
        <f t="shared" si="3"/>
        <v>0.11144342869523917</v>
      </c>
      <c r="K117" s="150">
        <f t="shared" si="3"/>
        <v>0.11021884883822929</v>
      </c>
      <c r="L117" s="150">
        <f t="shared" si="3"/>
        <v>0.1088408085627223</v>
      </c>
      <c r="M117" s="150">
        <f t="shared" si="3"/>
        <v>0.10731548664358402</v>
      </c>
      <c r="N117" s="150">
        <f t="shared" si="3"/>
        <v>0.10502992437338995</v>
      </c>
      <c r="O117" s="150">
        <f t="shared" si="3"/>
        <v>0.10307808721341122</v>
      </c>
      <c r="P117" s="150">
        <f t="shared" si="3"/>
        <v>0.10138429649706826</v>
      </c>
      <c r="Q117" s="150">
        <f t="shared" si="3"/>
        <v>9.866209474432279E-2</v>
      </c>
      <c r="R117" s="150">
        <f t="shared" si="3"/>
        <v>9.6892223757373108E-2</v>
      </c>
      <c r="S117" s="150">
        <f t="shared" si="3"/>
        <v>9.3803712683101226E-2</v>
      </c>
      <c r="T117" s="150">
        <f t="shared" si="3"/>
        <v>9.1923951636603024E-2</v>
      </c>
      <c r="U117" s="150">
        <f t="shared" si="3"/>
        <v>9.0388360283967656E-2</v>
      </c>
      <c r="V117" s="150">
        <f t="shared" si="3"/>
        <v>8.8968135175464619E-2</v>
      </c>
      <c r="W117" s="150">
        <f t="shared" si="3"/>
        <v>8.7473047429664164E-2</v>
      </c>
      <c r="X117" s="150">
        <v>8.5885895449785532E-2</v>
      </c>
      <c r="Y117" s="150">
        <v>8.4225727666374678E-2</v>
      </c>
      <c r="Z117" s="150">
        <v>8.2490218617925062E-2</v>
      </c>
      <c r="AA117" s="150">
        <v>7.8178288433430276E-2</v>
      </c>
      <c r="AB117" s="150">
        <v>7.5409280089486802E-2</v>
      </c>
      <c r="AC117" s="150">
        <v>7.294624222721878E-2</v>
      </c>
      <c r="AD117" s="150">
        <v>7.0485747180319497E-2</v>
      </c>
      <c r="AE117" s="150">
        <v>6.7910086303058767E-2</v>
      </c>
      <c r="AF117" s="150">
        <v>6.3700378976660699E-2</v>
      </c>
      <c r="AG117" s="150">
        <v>5.9978240540275014E-2</v>
      </c>
      <c r="AH117" s="150">
        <v>5.4430052207796169E-2</v>
      </c>
      <c r="AI117" s="150">
        <v>5.0650166422387968E-2</v>
      </c>
      <c r="AJ117" s="150">
        <v>4.7091980638380979E-2</v>
      </c>
      <c r="AK117" s="150">
        <v>4.293081349837851E-2</v>
      </c>
      <c r="AL117" s="150">
        <v>3.8934052844328812E-2</v>
      </c>
      <c r="AM117" s="150">
        <v>3.5049407459603735E-2</v>
      </c>
      <c r="AN117" s="150">
        <v>3.0244457077885156E-2</v>
      </c>
      <c r="AO117" s="150">
        <v>2.6876136528788515E-2</v>
      </c>
      <c r="AP117" s="150">
        <v>2.4407930808822229E-2</v>
      </c>
      <c r="AQ117" s="150">
        <v>2.0154715795345814E-2</v>
      </c>
      <c r="AR117" s="150">
        <v>1.8102737263582337E-2</v>
      </c>
      <c r="AS117" s="150">
        <v>1.4487867774365094E-2</v>
      </c>
      <c r="AT117" s="150">
        <v>1.2590094901837318E-2</v>
      </c>
      <c r="AU117" s="150">
        <v>1.1084037694430331E-2</v>
      </c>
      <c r="AV117" s="150">
        <v>9.7042128450809256E-3</v>
      </c>
      <c r="AW117" s="150">
        <v>8.3843208021172899E-3</v>
      </c>
      <c r="AX117" s="150">
        <v>7.0715770840353645E-3</v>
      </c>
      <c r="AY117" s="150">
        <v>5.9957305035757205E-3</v>
      </c>
      <c r="AZ117" s="150">
        <v>5.2504258515985664E-3</v>
      </c>
      <c r="BA117" s="150">
        <v>3.8653193679188949E-3</v>
      </c>
      <c r="BB117" s="150">
        <v>3.2768214483871036E-3</v>
      </c>
      <c r="BC117" s="150">
        <v>2.9630041802007328E-3</v>
      </c>
      <c r="BD117" s="150">
        <v>2.669537525732785E-3</v>
      </c>
      <c r="BE117" s="150">
        <v>2.3704417786717192E-3</v>
      </c>
      <c r="BF117" s="150">
        <v>1.9317910472625905E-3</v>
      </c>
      <c r="BG117" s="150">
        <v>1.5673252578038434E-3</v>
      </c>
      <c r="BH117" s="150">
        <v>1.0646104080752261E-3</v>
      </c>
      <c r="BI117" s="150">
        <v>7.5994269921107402E-4</v>
      </c>
      <c r="BJ117" s="150">
        <v>5.5182702579791346E-4</v>
      </c>
      <c r="BK117" s="150">
        <v>3.7570635567607736E-4</v>
      </c>
      <c r="BL117" s="150">
        <v>2.8289641553600554E-4</v>
      </c>
      <c r="BN117" s="19"/>
      <c r="BO117" s="6"/>
      <c r="BP117" s="6"/>
    </row>
    <row r="118" spans="1:68" outlineLevel="1" x14ac:dyDescent="0.35">
      <c r="A118" s="5"/>
      <c r="B118" s="47" t="s">
        <v>30</v>
      </c>
      <c r="C118" s="32"/>
      <c r="D118" s="150">
        <f t="shared" ref="D118:W118" si="4">D40</f>
        <v>5.0650806891321377E-2</v>
      </c>
      <c r="E118" s="150">
        <f t="shared" si="4"/>
        <v>5.4521482590268656E-2</v>
      </c>
      <c r="F118" s="150">
        <f t="shared" si="4"/>
        <v>5.8796400266047821E-2</v>
      </c>
      <c r="G118" s="150">
        <f t="shared" si="4"/>
        <v>6.2999807282668574E-2</v>
      </c>
      <c r="H118" s="150">
        <f t="shared" si="4"/>
        <v>6.8044036151299891E-2</v>
      </c>
      <c r="I118" s="150">
        <f t="shared" si="4"/>
        <v>7.3528930646142229E-2</v>
      </c>
      <c r="J118" s="150">
        <f t="shared" si="4"/>
        <v>7.9852332102767556E-2</v>
      </c>
      <c r="K118" s="150">
        <f t="shared" si="4"/>
        <v>8.7023983502342736E-2</v>
      </c>
      <c r="L118" s="150">
        <f t="shared" si="4"/>
        <v>9.4560014598912154E-2</v>
      </c>
      <c r="M118" s="150">
        <f t="shared" si="4"/>
        <v>0.10242792667270836</v>
      </c>
      <c r="N118" s="150">
        <f t="shared" si="4"/>
        <v>0.11171035608949231</v>
      </c>
      <c r="O118" s="150">
        <f t="shared" si="4"/>
        <v>0.12177933861054548</v>
      </c>
      <c r="P118" s="150">
        <f t="shared" si="4"/>
        <v>0.13256053300688955</v>
      </c>
      <c r="Q118" s="150">
        <f t="shared" si="4"/>
        <v>0.14683840953512009</v>
      </c>
      <c r="R118" s="150">
        <f t="shared" si="4"/>
        <v>0.15816781095258953</v>
      </c>
      <c r="S118" s="150">
        <f t="shared" si="4"/>
        <v>0.16995336899998598</v>
      </c>
      <c r="T118" s="150">
        <f t="shared" si="4"/>
        <v>0.18071140066358934</v>
      </c>
      <c r="U118" s="150">
        <f t="shared" si="4"/>
        <v>0.19263489696312364</v>
      </c>
      <c r="V118" s="150">
        <f t="shared" si="4"/>
        <v>0.20428221181444109</v>
      </c>
      <c r="W118" s="150">
        <f t="shared" si="4"/>
        <v>0.21577528511227281</v>
      </c>
      <c r="X118" s="150">
        <v>0.22842976008759661</v>
      </c>
      <c r="Y118" s="150">
        <v>0.24256602133597716</v>
      </c>
      <c r="Z118" s="150">
        <v>0.25900408974770006</v>
      </c>
      <c r="AA118" s="150">
        <v>0.27974363266269925</v>
      </c>
      <c r="AB118" s="150">
        <v>0.30017120893439919</v>
      </c>
      <c r="AC118" s="150">
        <v>0.32519191801034569</v>
      </c>
      <c r="AD118" s="150">
        <v>0.34921803711025312</v>
      </c>
      <c r="AE118" s="150">
        <v>0.37602741736628897</v>
      </c>
      <c r="AF118" s="150">
        <v>0.40265722123730829</v>
      </c>
      <c r="AG118" s="150">
        <v>0.42915767603148208</v>
      </c>
      <c r="AH118" s="150">
        <v>0.45782460992738178</v>
      </c>
      <c r="AI118" s="150">
        <v>0.48222926579207676</v>
      </c>
      <c r="AJ118" s="150">
        <v>0.50499973744274995</v>
      </c>
      <c r="AK118" s="150">
        <v>0.52866498639438231</v>
      </c>
      <c r="AL118" s="150">
        <v>0.54936622390349488</v>
      </c>
      <c r="AM118" s="150">
        <v>0.56945579476934283</v>
      </c>
      <c r="AN118" s="150">
        <v>0.5900660886867537</v>
      </c>
      <c r="AO118" s="150">
        <v>0.60931129457053834</v>
      </c>
      <c r="AP118" s="150">
        <v>0.62804294380869852</v>
      </c>
      <c r="AQ118" s="150">
        <v>0.6524550805178847</v>
      </c>
      <c r="AR118" s="150">
        <v>0.67111950767322026</v>
      </c>
      <c r="AS118" s="150">
        <v>0.69067610518818379</v>
      </c>
      <c r="AT118" s="150">
        <v>0.70763782692783417</v>
      </c>
      <c r="AU118" s="150">
        <v>0.72781157276277053</v>
      </c>
      <c r="AV118" s="150">
        <v>0.74864084249892948</v>
      </c>
      <c r="AW118" s="150">
        <v>0.7687347011344523</v>
      </c>
      <c r="AX118" s="150">
        <v>0.7913070287910714</v>
      </c>
      <c r="AY118" s="150">
        <v>0.81166032014938361</v>
      </c>
      <c r="AZ118" s="150">
        <v>0.82877417518718643</v>
      </c>
      <c r="BA118" s="150">
        <v>0.84592587534118568</v>
      </c>
      <c r="BB118" s="150">
        <v>0.85823900956035459</v>
      </c>
      <c r="BC118" s="150">
        <v>0.8695012276296662</v>
      </c>
      <c r="BD118" s="150">
        <v>0.87797621116104385</v>
      </c>
      <c r="BE118" s="150">
        <v>0.88563121954471957</v>
      </c>
      <c r="BF118" s="150">
        <v>0.8913900288206843</v>
      </c>
      <c r="BG118" s="150">
        <v>0.89529240433522583</v>
      </c>
      <c r="BH118" s="150">
        <v>0.89808522709145666</v>
      </c>
      <c r="BI118" s="150">
        <v>0.90014727356689084</v>
      </c>
      <c r="BJ118" s="150">
        <v>0.90189610816364307</v>
      </c>
      <c r="BK118" s="150">
        <v>0.90374222939437798</v>
      </c>
      <c r="BL118" s="150">
        <v>0.90482130376418646</v>
      </c>
      <c r="BN118" s="19"/>
      <c r="BO118" s="6"/>
      <c r="BP118" s="6"/>
    </row>
    <row r="119" spans="1:68" outlineLevel="1" x14ac:dyDescent="0.35">
      <c r="B119" s="47" t="s">
        <v>31</v>
      </c>
      <c r="C119" s="32"/>
      <c r="D119" s="150">
        <f t="shared" ref="D119:W119" si="5">D41</f>
        <v>1.0836945501694294E-2</v>
      </c>
      <c r="E119" s="150">
        <f t="shared" si="5"/>
        <v>1.1473626497950518E-2</v>
      </c>
      <c r="F119" s="150">
        <f t="shared" si="5"/>
        <v>1.2152844999599894E-2</v>
      </c>
      <c r="G119" s="150">
        <f t="shared" si="5"/>
        <v>1.2874541017240526E-2</v>
      </c>
      <c r="H119" s="150">
        <f t="shared" si="5"/>
        <v>1.3695364775812575E-2</v>
      </c>
      <c r="I119" s="150">
        <f t="shared" si="5"/>
        <v>1.453432040769247E-2</v>
      </c>
      <c r="J119" s="150">
        <f t="shared" si="5"/>
        <v>1.5356794639955339E-2</v>
      </c>
      <c r="K119" s="150">
        <f t="shared" si="5"/>
        <v>1.6248570440263024E-2</v>
      </c>
      <c r="L119" s="150">
        <f t="shared" si="5"/>
        <v>1.7118375312055858E-2</v>
      </c>
      <c r="M119" s="150">
        <f t="shared" si="5"/>
        <v>1.79869724994055E-2</v>
      </c>
      <c r="N119" s="150">
        <f t="shared" si="5"/>
        <v>1.8870129680400874E-2</v>
      </c>
      <c r="O119" s="150">
        <f t="shared" si="5"/>
        <v>1.974804441496842E-2</v>
      </c>
      <c r="P119" s="150">
        <f t="shared" si="5"/>
        <v>2.044801856382835E-2</v>
      </c>
      <c r="Q119" s="150">
        <f t="shared" si="5"/>
        <v>2.1605977513811235E-2</v>
      </c>
      <c r="R119" s="150">
        <f t="shared" si="5"/>
        <v>2.2371176419243504E-2</v>
      </c>
      <c r="S119" s="150">
        <f t="shared" si="5"/>
        <v>2.3082110837219255E-2</v>
      </c>
      <c r="T119" s="150">
        <f t="shared" si="5"/>
        <v>2.372576189098928E-2</v>
      </c>
      <c r="U119" s="150">
        <f t="shared" si="5"/>
        <v>2.4416566012620784E-2</v>
      </c>
      <c r="V119" s="150">
        <f t="shared" si="5"/>
        <v>2.5089037111633801E-2</v>
      </c>
      <c r="W119" s="150">
        <f t="shared" si="5"/>
        <v>2.5621423949354696E-2</v>
      </c>
      <c r="X119" s="150">
        <v>2.6200870051176363E-2</v>
      </c>
      <c r="Y119" s="150">
        <v>2.6773716261231796E-2</v>
      </c>
      <c r="Z119" s="150">
        <v>2.7308282283441215E-2</v>
      </c>
      <c r="AA119" s="150">
        <v>2.7844117181125002E-2</v>
      </c>
      <c r="AB119" s="150">
        <v>2.8260630274975537E-2</v>
      </c>
      <c r="AC119" s="150">
        <v>2.8655363450400418E-2</v>
      </c>
      <c r="AD119" s="150">
        <v>2.9068764677006354E-2</v>
      </c>
      <c r="AE119" s="150">
        <v>2.9592555627311692E-2</v>
      </c>
      <c r="AF119" s="150">
        <v>3.0114248382443424E-2</v>
      </c>
      <c r="AG119" s="150">
        <v>3.0658278237265441E-2</v>
      </c>
      <c r="AH119" s="150">
        <v>3.1279014901292257E-2</v>
      </c>
      <c r="AI119" s="150">
        <v>3.1811585308621479E-2</v>
      </c>
      <c r="AJ119" s="150">
        <v>3.2380142615343561E-2</v>
      </c>
      <c r="AK119" s="150">
        <v>3.302838971994506E-2</v>
      </c>
      <c r="AL119" s="150">
        <v>3.3574162771736998E-2</v>
      </c>
      <c r="AM119" s="150">
        <v>3.4135998227330606E-2</v>
      </c>
      <c r="AN119" s="150">
        <v>3.4721432632177363E-2</v>
      </c>
      <c r="AO119" s="150">
        <v>3.5272890974765075E-2</v>
      </c>
      <c r="AP119" s="150">
        <v>3.5813155520967831E-2</v>
      </c>
      <c r="AQ119" s="150">
        <v>3.6576056830338696E-2</v>
      </c>
      <c r="AR119" s="150">
        <v>3.7032363577405414E-2</v>
      </c>
      <c r="AS119" s="150">
        <v>3.759526028191694E-2</v>
      </c>
      <c r="AT119" s="150">
        <v>3.8078800008995439E-2</v>
      </c>
      <c r="AU119" s="150">
        <v>3.8643949325301137E-2</v>
      </c>
      <c r="AV119" s="150">
        <v>3.9218448517419714E-2</v>
      </c>
      <c r="AW119" s="150">
        <v>3.9776175453357404E-2</v>
      </c>
      <c r="AX119" s="150">
        <v>4.0436277505044131E-2</v>
      </c>
      <c r="AY119" s="150">
        <v>4.0953367238842506E-2</v>
      </c>
      <c r="AZ119" s="150">
        <v>4.1363757482920593E-2</v>
      </c>
      <c r="BA119" s="150">
        <v>4.1721338834578688E-2</v>
      </c>
      <c r="BB119" s="150">
        <v>4.1917138952684146E-2</v>
      </c>
      <c r="BC119" s="150">
        <v>4.2086483553935718E-2</v>
      </c>
      <c r="BD119" s="150">
        <v>4.2185782019507567E-2</v>
      </c>
      <c r="BE119" s="150">
        <v>4.2234563305311237E-2</v>
      </c>
      <c r="BF119" s="150">
        <v>4.2131508948850233E-2</v>
      </c>
      <c r="BG119" s="150">
        <v>4.2084660541216352E-2</v>
      </c>
      <c r="BH119" s="150">
        <v>4.199836043061584E-2</v>
      </c>
      <c r="BI119" s="150">
        <v>4.1894614807511235E-2</v>
      </c>
      <c r="BJ119" s="150">
        <v>4.1796044453965078E-2</v>
      </c>
      <c r="BK119" s="150">
        <v>4.1695780443305769E-2</v>
      </c>
      <c r="BL119" s="150">
        <v>4.1575372480280461E-2</v>
      </c>
      <c r="BN119" s="19"/>
      <c r="BO119" s="6"/>
      <c r="BP119" s="6"/>
    </row>
    <row r="120" spans="1:68" ht="15.6" outlineLevel="1" thickBot="1" x14ac:dyDescent="0.4">
      <c r="B120" s="47" t="s">
        <v>32</v>
      </c>
      <c r="C120" s="32"/>
      <c r="D120" s="150">
        <f t="shared" ref="D120:W120" si="6">D42</f>
        <v>3.8245970387997819E-3</v>
      </c>
      <c r="E120" s="150">
        <f t="shared" si="6"/>
        <v>3.7665242326402337E-3</v>
      </c>
      <c r="F120" s="150">
        <f t="shared" si="6"/>
        <v>3.4443386104079377E-3</v>
      </c>
      <c r="G120" s="150">
        <f t="shared" si="6"/>
        <v>3.0212278993299035E-3</v>
      </c>
      <c r="H120" s="150">
        <f t="shared" si="6"/>
        <v>3.0007742842942386E-3</v>
      </c>
      <c r="I120" s="150">
        <f t="shared" si="6"/>
        <v>2.977161671874784E-3</v>
      </c>
      <c r="J120" s="150">
        <f t="shared" si="6"/>
        <v>2.9050242085347788E-3</v>
      </c>
      <c r="K120" s="150">
        <f t="shared" si="6"/>
        <v>2.8715324383861152E-3</v>
      </c>
      <c r="L120" s="150">
        <f t="shared" si="6"/>
        <v>2.6534509247210236E-3</v>
      </c>
      <c r="M120" s="150">
        <f t="shared" si="6"/>
        <v>2.5896468061702427E-3</v>
      </c>
      <c r="N120" s="150">
        <f t="shared" si="6"/>
        <v>2.558221451725684E-3</v>
      </c>
      <c r="O120" s="150">
        <f t="shared" si="6"/>
        <v>2.524713260103395E-3</v>
      </c>
      <c r="P120" s="150">
        <f t="shared" si="6"/>
        <v>2.4954733089030956E-3</v>
      </c>
      <c r="Q120" s="150">
        <f t="shared" si="6"/>
        <v>1.4023167540408998E-3</v>
      </c>
      <c r="R120" s="150">
        <f t="shared" si="6"/>
        <v>1.3902857713531391E-3</v>
      </c>
      <c r="S120" s="150">
        <f t="shared" si="6"/>
        <v>1.3831625715583495E-3</v>
      </c>
      <c r="T120" s="150">
        <f t="shared" si="6"/>
        <v>1.3709114001982936E-3</v>
      </c>
      <c r="U120" s="150">
        <f t="shared" si="6"/>
        <v>1.3457343226188634E-3</v>
      </c>
      <c r="V120" s="150">
        <f t="shared" si="6"/>
        <v>1.3151511389161152E-3</v>
      </c>
      <c r="W120" s="150">
        <f t="shared" si="6"/>
        <v>1.2857967099761947E-3</v>
      </c>
      <c r="X120" s="150">
        <v>1.2511630128915208E-3</v>
      </c>
      <c r="Y120" s="150">
        <v>1.2124943506212071E-3</v>
      </c>
      <c r="Z120" s="150">
        <v>1.1810488584821366E-3</v>
      </c>
      <c r="AA120" s="150">
        <v>9.2584566548814529E-4</v>
      </c>
      <c r="AB120" s="150">
        <v>8.9248792910068264E-4</v>
      </c>
      <c r="AC120" s="150">
        <v>6.9593183421734484E-4</v>
      </c>
      <c r="AD120" s="150">
        <v>6.6484166891478402E-4</v>
      </c>
      <c r="AE120" s="150">
        <v>6.3406328890969199E-4</v>
      </c>
      <c r="AF120" s="150">
        <v>5.9849958565416639E-4</v>
      </c>
      <c r="AG120" s="150">
        <v>4.1554018404565962E-4</v>
      </c>
      <c r="AH120" s="150">
        <v>4.0371709651276788E-4</v>
      </c>
      <c r="AI120" s="150">
        <v>3.9638130581998166E-4</v>
      </c>
      <c r="AJ120" s="150">
        <v>3.7333482954982067E-4</v>
      </c>
      <c r="AK120" s="150">
        <v>3.6917245156309342E-4</v>
      </c>
      <c r="AL120" s="150">
        <v>3.6228026487195031E-4</v>
      </c>
      <c r="AM120" s="150">
        <v>3.4983146103428897E-4</v>
      </c>
      <c r="AN120" s="150">
        <v>3.4963047185909701E-4</v>
      </c>
      <c r="AO120" s="150">
        <v>3.5092818733195585E-4</v>
      </c>
      <c r="AP120" s="150">
        <v>3.5090822264260968E-4</v>
      </c>
      <c r="AQ120" s="150">
        <v>3.2694392170307118E-4</v>
      </c>
      <c r="AR120" s="150">
        <v>3.2708995678731867E-4</v>
      </c>
      <c r="AS120" s="150">
        <v>3.2656646331352679E-4</v>
      </c>
      <c r="AT120" s="150">
        <v>3.2678728045509864E-4</v>
      </c>
      <c r="AU120" s="150">
        <v>3.2352421027803668E-4</v>
      </c>
      <c r="AV120" s="150">
        <v>3.2309996544721553E-4</v>
      </c>
      <c r="AW120" s="150">
        <v>3.2338923113850448E-4</v>
      </c>
      <c r="AX120" s="150">
        <v>3.2508980168832746E-4</v>
      </c>
      <c r="AY120" s="150">
        <v>3.2471636200348541E-4</v>
      </c>
      <c r="AZ120" s="150">
        <v>3.2366116582194238E-4</v>
      </c>
      <c r="BA120" s="150">
        <v>3.2054207846443639E-4</v>
      </c>
      <c r="BB120" s="150">
        <v>3.1884092274514497E-4</v>
      </c>
      <c r="BC120" s="150">
        <v>3.1855772641598001E-4</v>
      </c>
      <c r="BD120" s="150">
        <v>3.1623003754455148E-4</v>
      </c>
      <c r="BE120" s="150">
        <v>3.1462353522948572E-4</v>
      </c>
      <c r="BF120" s="150">
        <v>3.1305704718487259E-4</v>
      </c>
      <c r="BG120" s="150">
        <v>2.4699769445679642E-4</v>
      </c>
      <c r="BH120" s="150">
        <v>2.4621283053194443E-4</v>
      </c>
      <c r="BI120" s="150">
        <v>2.454559448182847E-4</v>
      </c>
      <c r="BJ120" s="150">
        <v>2.3431851095434553E-4</v>
      </c>
      <c r="BK120" s="150">
        <v>2.336033982709429E-4</v>
      </c>
      <c r="BL120" s="150">
        <v>2.3297351867668237E-4</v>
      </c>
    </row>
    <row r="121" spans="1:68" outlineLevel="1" x14ac:dyDescent="0.35">
      <c r="B121" s="49" t="s">
        <v>12</v>
      </c>
      <c r="C121" s="44"/>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156"/>
      <c r="BA121" s="156"/>
      <c r="BB121" s="156"/>
      <c r="BC121" s="156"/>
      <c r="BD121" s="156"/>
      <c r="BE121" s="156"/>
      <c r="BF121" s="156"/>
      <c r="BG121" s="156"/>
      <c r="BH121" s="156"/>
      <c r="BI121" s="156"/>
      <c r="BJ121" s="156"/>
      <c r="BK121" s="156"/>
      <c r="BL121" s="156"/>
      <c r="BN121" s="1"/>
      <c r="BO121" s="1"/>
      <c r="BP121" s="1"/>
    </row>
    <row r="122" spans="1:68" outlineLevel="1" x14ac:dyDescent="0.35">
      <c r="B122" s="47" t="s">
        <v>26</v>
      </c>
      <c r="C122" s="32"/>
      <c r="D122" s="150">
        <f t="shared" ref="D122:W122" si="7">D44</f>
        <v>0.67156836003917553</v>
      </c>
      <c r="E122" s="150">
        <f t="shared" si="7"/>
        <v>0.66095229014602253</v>
      </c>
      <c r="F122" s="150">
        <f t="shared" si="7"/>
        <v>0.65224976936629586</v>
      </c>
      <c r="G122" s="150">
        <f t="shared" si="7"/>
        <v>0.64263172510032474</v>
      </c>
      <c r="H122" s="150">
        <f t="shared" si="7"/>
        <v>0.6326547270179016</v>
      </c>
      <c r="I122" s="150">
        <f t="shared" si="7"/>
        <v>0.62134786496647865</v>
      </c>
      <c r="J122" s="150">
        <f t="shared" si="7"/>
        <v>0.60826441668412834</v>
      </c>
      <c r="K122" s="150">
        <f t="shared" si="7"/>
        <v>0.5952910922790573</v>
      </c>
      <c r="L122" s="150">
        <f t="shared" si="7"/>
        <v>0.58125769742470035</v>
      </c>
      <c r="M122" s="150">
        <f t="shared" si="7"/>
        <v>0.56657901084728901</v>
      </c>
      <c r="N122" s="150">
        <f t="shared" si="7"/>
        <v>0.54959328930876283</v>
      </c>
      <c r="O122" s="150">
        <f t="shared" si="7"/>
        <v>0.53095964856077915</v>
      </c>
      <c r="P122" s="150">
        <f t="shared" si="7"/>
        <v>0.51418424826405218</v>
      </c>
      <c r="Q122" s="150">
        <f t="shared" si="7"/>
        <v>0.497265399597697</v>
      </c>
      <c r="R122" s="150">
        <f t="shared" si="7"/>
        <v>0.4794082701460074</v>
      </c>
      <c r="S122" s="150">
        <f t="shared" si="7"/>
        <v>0.4603079284929153</v>
      </c>
      <c r="T122" s="150">
        <f t="shared" si="7"/>
        <v>0.44386172995979323</v>
      </c>
      <c r="U122" s="150">
        <f t="shared" si="7"/>
        <v>0.41993104433809436</v>
      </c>
      <c r="V122" s="150">
        <f t="shared" si="7"/>
        <v>0.39856638819550849</v>
      </c>
      <c r="W122" s="150">
        <f t="shared" si="7"/>
        <v>0.3764660719463645</v>
      </c>
      <c r="X122" s="150">
        <v>0.35490209711623283</v>
      </c>
      <c r="Y122" s="150">
        <v>0.33329267874665897</v>
      </c>
      <c r="Z122" s="150">
        <v>0.31227414114664742</v>
      </c>
      <c r="AA122" s="150">
        <v>0.28982054232201826</v>
      </c>
      <c r="AB122" s="150">
        <v>0.26915064087223711</v>
      </c>
      <c r="AC122" s="150">
        <v>0.24777118634776257</v>
      </c>
      <c r="AD122" s="150">
        <v>0.22683174403049783</v>
      </c>
      <c r="AE122" s="150">
        <v>0.20717620184589949</v>
      </c>
      <c r="AF122" s="150">
        <v>0.19291246674287751</v>
      </c>
      <c r="AG122" s="150">
        <v>0.17921021958460395</v>
      </c>
      <c r="AH122" s="150">
        <v>0.16643744003309999</v>
      </c>
      <c r="AI122" s="150">
        <v>0.15441374985309911</v>
      </c>
      <c r="AJ122" s="150">
        <v>0.14292007958676373</v>
      </c>
      <c r="AK122" s="150">
        <v>0.13295406213435393</v>
      </c>
      <c r="AL122" s="150">
        <v>0.12390588144893608</v>
      </c>
      <c r="AM122" s="150">
        <v>0.11554601117604345</v>
      </c>
      <c r="AN122" s="150">
        <v>0.10723429638396645</v>
      </c>
      <c r="AO122" s="150">
        <v>9.9553178832144984E-2</v>
      </c>
      <c r="AP122" s="150">
        <v>9.2948786357257562E-2</v>
      </c>
      <c r="AQ122" s="150">
        <v>8.687048832835019E-2</v>
      </c>
      <c r="AR122" s="150">
        <v>8.0494959787486067E-2</v>
      </c>
      <c r="AS122" s="150">
        <v>7.429468247214191E-2</v>
      </c>
      <c r="AT122" s="150">
        <v>6.9146328598643517E-2</v>
      </c>
      <c r="AU122" s="150">
        <v>5.9915622513146194E-2</v>
      </c>
      <c r="AV122" s="150">
        <v>5.1312447955654421E-2</v>
      </c>
      <c r="AW122" s="150">
        <v>4.2398245949849471E-2</v>
      </c>
      <c r="AX122" s="150">
        <v>3.3585477909914632E-2</v>
      </c>
      <c r="AY122" s="150">
        <v>2.5678288535886048E-2</v>
      </c>
      <c r="AZ122" s="150">
        <v>1.9213168051651804E-2</v>
      </c>
      <c r="BA122" s="150">
        <v>1.3261602277456798E-2</v>
      </c>
      <c r="BB122" s="150">
        <v>9.0437199967539732E-3</v>
      </c>
      <c r="BC122" s="150">
        <v>5.5701570194768334E-3</v>
      </c>
      <c r="BD122" s="150">
        <v>2.9523200314914137E-3</v>
      </c>
      <c r="BE122" s="150">
        <v>1.1647979934246684E-3</v>
      </c>
      <c r="BF122" s="150">
        <v>3.6780344484333029E-4</v>
      </c>
      <c r="BG122" s="150">
        <v>0</v>
      </c>
      <c r="BH122" s="150">
        <v>0</v>
      </c>
      <c r="BI122" s="150">
        <v>0</v>
      </c>
      <c r="BJ122" s="150">
        <v>0</v>
      </c>
      <c r="BK122" s="150">
        <v>0</v>
      </c>
      <c r="BL122" s="150">
        <v>0</v>
      </c>
      <c r="BN122" s="19"/>
      <c r="BO122" s="6"/>
      <c r="BP122" s="6"/>
    </row>
    <row r="123" spans="1:68" outlineLevel="1" x14ac:dyDescent="0.35">
      <c r="B123" s="47" t="s">
        <v>27</v>
      </c>
      <c r="C123" s="32"/>
      <c r="D123" s="150">
        <f t="shared" ref="D123:W123" si="8">D45</f>
        <v>0.21744328503016422</v>
      </c>
      <c r="E123" s="150">
        <f t="shared" si="8"/>
        <v>0.22584381808665593</v>
      </c>
      <c r="F123" s="150">
        <f t="shared" si="8"/>
        <v>0.23274257142583332</v>
      </c>
      <c r="G123" s="150">
        <f t="shared" si="8"/>
        <v>0.23959437120117741</v>
      </c>
      <c r="H123" s="150">
        <f t="shared" si="8"/>
        <v>0.24626471220615406</v>
      </c>
      <c r="I123" s="150">
        <f t="shared" si="8"/>
        <v>0.25250853469954399</v>
      </c>
      <c r="J123" s="150">
        <f t="shared" si="8"/>
        <v>0.25941806474607404</v>
      </c>
      <c r="K123" s="150">
        <f t="shared" si="8"/>
        <v>0.26607820673251048</v>
      </c>
      <c r="L123" s="150">
        <f t="shared" si="8"/>
        <v>0.2724539305983158</v>
      </c>
      <c r="M123" s="150">
        <f t="shared" si="8"/>
        <v>0.27914722188983293</v>
      </c>
      <c r="N123" s="150">
        <f t="shared" si="8"/>
        <v>0.28561748891140709</v>
      </c>
      <c r="O123" s="150">
        <f t="shared" si="8"/>
        <v>0.2913537649216284</v>
      </c>
      <c r="P123" s="150">
        <f t="shared" si="8"/>
        <v>0.29670674233303002</v>
      </c>
      <c r="Q123" s="150">
        <f t="shared" si="8"/>
        <v>0.30010767629521645</v>
      </c>
      <c r="R123" s="150">
        <f t="shared" si="8"/>
        <v>0.3031690647243247</v>
      </c>
      <c r="S123" s="150">
        <f t="shared" si="8"/>
        <v>0.30606692758171433</v>
      </c>
      <c r="T123" s="150">
        <f t="shared" si="8"/>
        <v>0.30802079274480504</v>
      </c>
      <c r="U123" s="150">
        <f t="shared" si="8"/>
        <v>0.31362854405250035</v>
      </c>
      <c r="V123" s="150">
        <f t="shared" si="8"/>
        <v>0.31902898269661178</v>
      </c>
      <c r="W123" s="150">
        <f t="shared" si="8"/>
        <v>0.32405844724437743</v>
      </c>
      <c r="X123" s="150">
        <v>0.3289519108020203</v>
      </c>
      <c r="Y123" s="150">
        <v>0.33151423986684431</v>
      </c>
      <c r="Z123" s="150">
        <v>0.33154310542753174</v>
      </c>
      <c r="AA123" s="150">
        <v>0.3299240693314423</v>
      </c>
      <c r="AB123" s="150">
        <v>0.3255144686838905</v>
      </c>
      <c r="AC123" s="150">
        <v>0.31907431974917366</v>
      </c>
      <c r="AD123" s="150">
        <v>0.31154941528046143</v>
      </c>
      <c r="AE123" s="150">
        <v>0.30335228929179014</v>
      </c>
      <c r="AF123" s="150">
        <v>0.29491507989369398</v>
      </c>
      <c r="AG123" s="150">
        <v>0.28586137405549189</v>
      </c>
      <c r="AH123" s="150">
        <v>0.27633353901905749</v>
      </c>
      <c r="AI123" s="150">
        <v>0.26664885621993384</v>
      </c>
      <c r="AJ123" s="150">
        <v>0.2564943742499437</v>
      </c>
      <c r="AK123" s="150">
        <v>0.24475208655107655</v>
      </c>
      <c r="AL123" s="150">
        <v>0.23339732128768095</v>
      </c>
      <c r="AM123" s="150">
        <v>0.22180349300697635</v>
      </c>
      <c r="AN123" s="150">
        <v>0.20959794527580972</v>
      </c>
      <c r="AO123" s="150">
        <v>0.19680799842436572</v>
      </c>
      <c r="AP123" s="150">
        <v>0.18527894573957768</v>
      </c>
      <c r="AQ123" s="150">
        <v>0.17433490564786341</v>
      </c>
      <c r="AR123" s="150">
        <v>0.16368163946853045</v>
      </c>
      <c r="AS123" s="150">
        <v>0.15066126543792321</v>
      </c>
      <c r="AT123" s="150">
        <v>0.14069282519924922</v>
      </c>
      <c r="AU123" s="150">
        <v>0.12524738506509381</v>
      </c>
      <c r="AV123" s="150">
        <v>0.11065101185696816</v>
      </c>
      <c r="AW123" s="150">
        <v>9.4527358374435821E-2</v>
      </c>
      <c r="AX123" s="150">
        <v>7.7994112562113638E-2</v>
      </c>
      <c r="AY123" s="150">
        <v>6.2959913162707132E-2</v>
      </c>
      <c r="AZ123" s="150">
        <v>5.1427756731435091E-2</v>
      </c>
      <c r="BA123" s="150">
        <v>4.0729732051413316E-2</v>
      </c>
      <c r="BB123" s="150">
        <v>3.3009372743293304E-2</v>
      </c>
      <c r="BC123" s="150">
        <v>2.6839430558635757E-2</v>
      </c>
      <c r="BD123" s="150">
        <v>2.1387396100743694E-2</v>
      </c>
      <c r="BE123" s="150">
        <v>1.6916739115228188E-2</v>
      </c>
      <c r="BF123" s="150">
        <v>1.3881001582923963E-2</v>
      </c>
      <c r="BG123" s="150">
        <v>1.1359150656038083E-2</v>
      </c>
      <c r="BH123" s="150">
        <v>9.2445689895468228E-3</v>
      </c>
      <c r="BI123" s="150">
        <v>7.5634825281952088E-3</v>
      </c>
      <c r="BJ123" s="150">
        <v>6.0848558518736811E-3</v>
      </c>
      <c r="BK123" s="150">
        <v>4.7860518850490873E-3</v>
      </c>
      <c r="BL123" s="150">
        <v>3.8658275136274848E-3</v>
      </c>
      <c r="BN123" s="19"/>
      <c r="BO123" s="6"/>
      <c r="BP123" s="6"/>
    </row>
    <row r="124" spans="1:68" outlineLevel="1" x14ac:dyDescent="0.35">
      <c r="B124" s="47" t="s">
        <v>28</v>
      </c>
      <c r="C124" s="32"/>
      <c r="D124" s="150">
        <f t="shared" ref="D124:W124" si="9">D46</f>
        <v>2.1919200828374799E-2</v>
      </c>
      <c r="E124" s="150">
        <f t="shared" si="9"/>
        <v>2.2228961857272113E-2</v>
      </c>
      <c r="F124" s="150">
        <f t="shared" si="9"/>
        <v>2.2545863195501219E-2</v>
      </c>
      <c r="G124" s="150">
        <f t="shared" si="9"/>
        <v>2.3095939601789659E-2</v>
      </c>
      <c r="H124" s="150">
        <f t="shared" si="9"/>
        <v>2.3826706536280818E-2</v>
      </c>
      <c r="I124" s="150">
        <f t="shared" si="9"/>
        <v>2.4934167947077451E-2</v>
      </c>
      <c r="J124" s="150">
        <f t="shared" si="9"/>
        <v>2.6253767323814577E-2</v>
      </c>
      <c r="K124" s="150">
        <f t="shared" si="9"/>
        <v>2.7126011910447171E-2</v>
      </c>
      <c r="L124" s="150">
        <f t="shared" si="9"/>
        <v>2.8802941609681141E-2</v>
      </c>
      <c r="M124" s="150">
        <f t="shared" si="9"/>
        <v>3.059976333878452E-2</v>
      </c>
      <c r="N124" s="150">
        <f t="shared" si="9"/>
        <v>3.2734267186908729E-2</v>
      </c>
      <c r="O124" s="150">
        <f t="shared" si="9"/>
        <v>3.506810914660051E-2</v>
      </c>
      <c r="P124" s="150">
        <f t="shared" si="9"/>
        <v>3.6868639383812671E-2</v>
      </c>
      <c r="Q124" s="150">
        <f t="shared" si="9"/>
        <v>3.8531126358761603E-2</v>
      </c>
      <c r="R124" s="150">
        <f t="shared" si="9"/>
        <v>4.0521901129074715E-2</v>
      </c>
      <c r="S124" s="150">
        <f t="shared" si="9"/>
        <v>4.2896940296753873E-2</v>
      </c>
      <c r="T124" s="150">
        <f t="shared" si="9"/>
        <v>4.5010982988143509E-2</v>
      </c>
      <c r="U124" s="150">
        <f t="shared" si="9"/>
        <v>4.8097817724867833E-2</v>
      </c>
      <c r="V124" s="150">
        <f t="shared" si="9"/>
        <v>5.08148132118015E-2</v>
      </c>
      <c r="W124" s="150">
        <f t="shared" si="9"/>
        <v>5.3607263948933517E-2</v>
      </c>
      <c r="X124" s="150">
        <v>5.5661017278025762E-2</v>
      </c>
      <c r="Y124" s="150">
        <v>5.7701214296703558E-2</v>
      </c>
      <c r="Z124" s="150">
        <v>5.9559903507751144E-2</v>
      </c>
      <c r="AA124" s="150">
        <v>6.1576226648429447E-2</v>
      </c>
      <c r="AB124" s="150">
        <v>6.2923602668785342E-2</v>
      </c>
      <c r="AC124" s="150">
        <v>6.4311873987955459E-2</v>
      </c>
      <c r="AD124" s="150">
        <v>6.5597861443465896E-2</v>
      </c>
      <c r="AE124" s="150">
        <v>6.6564567734031049E-2</v>
      </c>
      <c r="AF124" s="150">
        <v>6.6973844417581807E-2</v>
      </c>
      <c r="AG124" s="150">
        <v>6.7188460195782562E-2</v>
      </c>
      <c r="AH124" s="150">
        <v>6.6933582534071917E-2</v>
      </c>
      <c r="AI124" s="150">
        <v>6.6602483180950481E-2</v>
      </c>
      <c r="AJ124" s="150">
        <v>6.5924252825976457E-2</v>
      </c>
      <c r="AK124" s="150">
        <v>6.4031517415870917E-2</v>
      </c>
      <c r="AL124" s="150">
        <v>6.2889776517838641E-2</v>
      </c>
      <c r="AM124" s="150">
        <v>6.1491377732165599E-2</v>
      </c>
      <c r="AN124" s="150">
        <v>5.9917408410209851E-2</v>
      </c>
      <c r="AO124" s="150">
        <v>5.8177344083167735E-2</v>
      </c>
      <c r="AP124" s="150">
        <v>5.5946222473600794E-2</v>
      </c>
      <c r="AQ124" s="150">
        <v>5.383696035698083E-2</v>
      </c>
      <c r="AR124" s="150">
        <v>5.1659580560108637E-2</v>
      </c>
      <c r="AS124" s="150">
        <v>4.9875925553362843E-2</v>
      </c>
      <c r="AT124" s="150">
        <v>4.8146409921521797E-2</v>
      </c>
      <c r="AU124" s="150">
        <v>4.6070835998980555E-2</v>
      </c>
      <c r="AV124" s="150">
        <v>4.434008336157038E-2</v>
      </c>
      <c r="AW124" s="150">
        <v>4.2597716306105468E-2</v>
      </c>
      <c r="AX124" s="150">
        <v>4.132405102446169E-2</v>
      </c>
      <c r="AY124" s="150">
        <v>4.021593011860243E-2</v>
      </c>
      <c r="AZ124" s="150">
        <v>3.9326640087172599E-2</v>
      </c>
      <c r="BA124" s="150">
        <v>3.8563472760256207E-2</v>
      </c>
      <c r="BB124" s="150">
        <v>3.7905883549119355E-2</v>
      </c>
      <c r="BC124" s="150">
        <v>3.7284536656490209E-2</v>
      </c>
      <c r="BD124" s="150">
        <v>3.6713760663375658E-2</v>
      </c>
      <c r="BE124" s="150">
        <v>3.6202421280890573E-2</v>
      </c>
      <c r="BF124" s="150">
        <v>3.5761883676403913E-2</v>
      </c>
      <c r="BG124" s="150">
        <v>3.5364938142056983E-2</v>
      </c>
      <c r="BH124" s="150">
        <v>3.4964959328840889E-2</v>
      </c>
      <c r="BI124" s="150">
        <v>3.4627001552549698E-2</v>
      </c>
      <c r="BJ124" s="150">
        <v>3.4342001866313053E-2</v>
      </c>
      <c r="BK124" s="150">
        <v>3.4079700017378235E-2</v>
      </c>
      <c r="BL124" s="150">
        <v>3.3870413260685982E-2</v>
      </c>
      <c r="BN124" s="19"/>
      <c r="BO124" s="6"/>
      <c r="BP124" s="6"/>
    </row>
    <row r="125" spans="1:68" outlineLevel="1" x14ac:dyDescent="0.35">
      <c r="B125" s="47" t="s">
        <v>29</v>
      </c>
      <c r="C125" s="32"/>
      <c r="D125" s="150">
        <f t="shared" ref="D125:W125" si="10">D47</f>
        <v>2.5905576081952417E-2</v>
      </c>
      <c r="E125" s="150">
        <f t="shared" si="10"/>
        <v>2.6339519371604544E-2</v>
      </c>
      <c r="F125" s="150">
        <f t="shared" si="10"/>
        <v>2.6440786025892515E-2</v>
      </c>
      <c r="G125" s="150">
        <f t="shared" si="10"/>
        <v>2.6977593274473625E-2</v>
      </c>
      <c r="H125" s="150">
        <f t="shared" si="10"/>
        <v>2.7290744250493729E-2</v>
      </c>
      <c r="I125" s="150">
        <f t="shared" si="10"/>
        <v>2.8130172077328573E-2</v>
      </c>
      <c r="J125" s="150">
        <f t="shared" si="10"/>
        <v>2.9013044389306769E-2</v>
      </c>
      <c r="K125" s="150">
        <f t="shared" si="10"/>
        <v>2.9866297158044938E-2</v>
      </c>
      <c r="L125" s="150">
        <f t="shared" si="10"/>
        <v>3.0576197967568032E-2</v>
      </c>
      <c r="M125" s="150">
        <f t="shared" si="10"/>
        <v>3.1302529387966745E-2</v>
      </c>
      <c r="N125" s="150">
        <f t="shared" si="10"/>
        <v>3.1884598918595491E-2</v>
      </c>
      <c r="O125" s="150">
        <f t="shared" si="10"/>
        <v>3.2508035478608498E-2</v>
      </c>
      <c r="P125" s="150">
        <f t="shared" si="10"/>
        <v>3.3130201339831369E-2</v>
      </c>
      <c r="Q125" s="150">
        <f t="shared" si="10"/>
        <v>3.3535143996821851E-2</v>
      </c>
      <c r="R125" s="150">
        <f t="shared" si="10"/>
        <v>3.3974905025411367E-2</v>
      </c>
      <c r="S125" s="150">
        <f t="shared" si="10"/>
        <v>3.444243986029992E-2</v>
      </c>
      <c r="T125" s="150">
        <f t="shared" si="10"/>
        <v>3.4595342185379137E-2</v>
      </c>
      <c r="U125" s="150">
        <f t="shared" si="10"/>
        <v>3.5257681634600753E-2</v>
      </c>
      <c r="V125" s="150">
        <f t="shared" si="10"/>
        <v>3.5839462778446879E-2</v>
      </c>
      <c r="W125" s="150">
        <f t="shared" si="10"/>
        <v>3.6011324594491176E-2</v>
      </c>
      <c r="X125" s="150">
        <v>3.6060632764944957E-2</v>
      </c>
      <c r="Y125" s="150">
        <v>3.6176603524513518E-2</v>
      </c>
      <c r="Z125" s="150">
        <v>3.6025371674429867E-2</v>
      </c>
      <c r="AA125" s="150">
        <v>3.4325130979821386E-2</v>
      </c>
      <c r="AB125" s="150">
        <v>3.3614059942374139E-2</v>
      </c>
      <c r="AC125" s="150">
        <v>3.2646671079996831E-2</v>
      </c>
      <c r="AD125" s="150">
        <v>3.1592108732364489E-2</v>
      </c>
      <c r="AE125" s="150">
        <v>3.0535576557593022E-2</v>
      </c>
      <c r="AF125" s="150">
        <v>2.9181643162656607E-2</v>
      </c>
      <c r="AG125" s="150">
        <v>2.7968113926643567E-2</v>
      </c>
      <c r="AH125" s="150">
        <v>2.5439162799656165E-2</v>
      </c>
      <c r="AI125" s="150">
        <v>2.4059631351985834E-2</v>
      </c>
      <c r="AJ125" s="150">
        <v>2.2659518531522892E-2</v>
      </c>
      <c r="AK125" s="150">
        <v>2.0989577367206344E-2</v>
      </c>
      <c r="AL125" s="150">
        <v>1.9385057005994924E-2</v>
      </c>
      <c r="AM125" s="150">
        <v>1.7835255782489776E-2</v>
      </c>
      <c r="AN125" s="150">
        <v>1.6179872133681373E-2</v>
      </c>
      <c r="AO125" s="150">
        <v>1.4541400160448966E-2</v>
      </c>
      <c r="AP125" s="150">
        <v>1.3208936508529379E-2</v>
      </c>
      <c r="AQ125" s="150">
        <v>1.201984936554721E-2</v>
      </c>
      <c r="AR125" s="150">
        <v>1.0760941956820985E-2</v>
      </c>
      <c r="AS125" s="150">
        <v>9.5065214159288543E-3</v>
      </c>
      <c r="AT125" s="150">
        <v>8.4882795442914119E-3</v>
      </c>
      <c r="AU125" s="150">
        <v>7.1650646777037461E-3</v>
      </c>
      <c r="AV125" s="150">
        <v>5.9885181233258027E-3</v>
      </c>
      <c r="AW125" s="150">
        <v>4.5394812739549713E-3</v>
      </c>
      <c r="AX125" s="150">
        <v>3.2934740825024244E-3</v>
      </c>
      <c r="AY125" s="150">
        <v>2.3409258447991085E-3</v>
      </c>
      <c r="AZ125" s="150">
        <v>1.630985478023545E-3</v>
      </c>
      <c r="BA125" s="150">
        <v>6.6407860915629682E-4</v>
      </c>
      <c r="BB125" s="150">
        <v>3.978592645476766E-4</v>
      </c>
      <c r="BC125" s="150">
        <v>3.5704118241973264E-4</v>
      </c>
      <c r="BD125" s="150">
        <v>3.1623045772556651E-4</v>
      </c>
      <c r="BE125" s="150">
        <v>2.7792767135333916E-4</v>
      </c>
      <c r="BF125" s="150">
        <v>2.2653207093565524E-4</v>
      </c>
      <c r="BG125" s="150">
        <v>1.8667309169400872E-4</v>
      </c>
      <c r="BH125" s="150">
        <v>9.487155874280042E-5</v>
      </c>
      <c r="BI125" s="150">
        <v>6.0056970966612331E-5</v>
      </c>
      <c r="BJ125" s="150">
        <v>3.4379450911055453E-5</v>
      </c>
      <c r="BK125" s="150">
        <v>1.4685833310896643E-5</v>
      </c>
      <c r="BL125" s="150">
        <v>3.0530939137794066E-6</v>
      </c>
      <c r="BN125" s="19"/>
      <c r="BO125" s="6"/>
      <c r="BP125" s="6"/>
    </row>
    <row r="126" spans="1:68" outlineLevel="1" x14ac:dyDescent="0.35">
      <c r="B126" s="47" t="s">
        <v>30</v>
      </c>
      <c r="C126" s="32"/>
      <c r="D126" s="150">
        <f t="shared" ref="D126:W126" si="11">D48</f>
        <v>1.2667282203656413E-2</v>
      </c>
      <c r="E126" s="150">
        <f t="shared" si="11"/>
        <v>1.3187763978431365E-2</v>
      </c>
      <c r="F126" s="150">
        <f t="shared" si="11"/>
        <v>1.3754293015014268E-2</v>
      </c>
      <c r="G126" s="150">
        <f t="shared" si="11"/>
        <v>1.4503570379533906E-2</v>
      </c>
      <c r="H126" s="150">
        <f t="shared" si="11"/>
        <v>1.5739472510670829E-2</v>
      </c>
      <c r="I126" s="150">
        <f t="shared" si="11"/>
        <v>1.7441912167937196E-2</v>
      </c>
      <c r="J126" s="150">
        <f t="shared" si="11"/>
        <v>1.9962165200209145E-2</v>
      </c>
      <c r="K126" s="150">
        <f t="shared" si="11"/>
        <v>2.3243941143017002E-2</v>
      </c>
      <c r="L126" s="150">
        <f t="shared" si="11"/>
        <v>2.7043119012081274E-2</v>
      </c>
      <c r="M126" s="150">
        <f t="shared" si="11"/>
        <v>3.1631594842077074E-2</v>
      </c>
      <c r="N126" s="150">
        <f t="shared" si="11"/>
        <v>3.7608605845361312E-2</v>
      </c>
      <c r="O126" s="150">
        <f t="shared" si="11"/>
        <v>4.596483296420751E-2</v>
      </c>
      <c r="P126" s="150">
        <f t="shared" si="11"/>
        <v>5.3458614290500056E-2</v>
      </c>
      <c r="Q126" s="150">
        <f t="shared" si="11"/>
        <v>6.3033325723489436E-2</v>
      </c>
      <c r="R126" s="150">
        <f t="shared" si="11"/>
        <v>7.3053767675672551E-2</v>
      </c>
      <c r="S126" s="150">
        <f t="shared" si="11"/>
        <v>8.4820018224019661E-2</v>
      </c>
      <c r="T126" s="150">
        <f t="shared" si="11"/>
        <v>9.5454370287270426E-2</v>
      </c>
      <c r="U126" s="150">
        <f t="shared" si="11"/>
        <v>0.10698286731283266</v>
      </c>
      <c r="V126" s="150">
        <f t="shared" si="11"/>
        <v>0.11680473697834517</v>
      </c>
      <c r="W126" s="150">
        <f t="shared" si="11"/>
        <v>0.12786800933298828</v>
      </c>
      <c r="X126" s="150">
        <v>0.13940822499027805</v>
      </c>
      <c r="Y126" s="150">
        <v>0.15250970329326069</v>
      </c>
      <c r="Z126" s="150">
        <v>0.16774491827408453</v>
      </c>
      <c r="AA126" s="150">
        <v>0.18658214236670626</v>
      </c>
      <c r="AB126" s="150">
        <v>0.20642116649276801</v>
      </c>
      <c r="AC126" s="150">
        <v>0.22887489948079728</v>
      </c>
      <c r="AD126" s="150">
        <v>0.25218116782574856</v>
      </c>
      <c r="AE126" s="150">
        <v>0.27553315939611561</v>
      </c>
      <c r="AF126" s="150">
        <v>0.2958127577495388</v>
      </c>
      <c r="AG126" s="150">
        <v>0.3163777484139188</v>
      </c>
      <c r="AH126" s="150">
        <v>0.33814982718832376</v>
      </c>
      <c r="AI126" s="150">
        <v>0.35857264209507322</v>
      </c>
      <c r="AJ126" s="150">
        <v>0.37924734958258882</v>
      </c>
      <c r="AK126" s="150">
        <v>0.4010805041706797</v>
      </c>
      <c r="AL126" s="150">
        <v>0.42117440994095628</v>
      </c>
      <c r="AM126" s="150">
        <v>0.44105423123698018</v>
      </c>
      <c r="AN126" s="150">
        <v>0.46149182325697019</v>
      </c>
      <c r="AO126" s="150">
        <v>0.48187198508113221</v>
      </c>
      <c r="AP126" s="150">
        <v>0.50041919897978238</v>
      </c>
      <c r="AQ126" s="150">
        <v>0.51781256383658891</v>
      </c>
      <c r="AR126" s="150">
        <v>0.53528049799456967</v>
      </c>
      <c r="AS126" s="150">
        <v>0.55414132310850062</v>
      </c>
      <c r="AT126" s="150">
        <v>0.569406463829772</v>
      </c>
      <c r="AU126" s="150">
        <v>0.59278695367235168</v>
      </c>
      <c r="AV126" s="150">
        <v>0.61453348362882709</v>
      </c>
      <c r="AW126" s="150">
        <v>0.63794229087353826</v>
      </c>
      <c r="AX126" s="150">
        <v>0.66107090531390367</v>
      </c>
      <c r="AY126" s="150">
        <v>0.6818929098321761</v>
      </c>
      <c r="AZ126" s="150">
        <v>0.69845672176056062</v>
      </c>
      <c r="BA126" s="150">
        <v>0.71400083746810761</v>
      </c>
      <c r="BB126" s="150">
        <v>0.72516734560613383</v>
      </c>
      <c r="BC126" s="150">
        <v>0.73429561437035706</v>
      </c>
      <c r="BD126" s="150">
        <v>0.74204808896825825</v>
      </c>
      <c r="BE126" s="150">
        <v>0.74835928990416811</v>
      </c>
      <c r="BF126" s="150">
        <v>0.75267738814745611</v>
      </c>
      <c r="BG126" s="150">
        <v>0.75617300316382985</v>
      </c>
      <c r="BH126" s="150">
        <v>0.75909113664780148</v>
      </c>
      <c r="BI126" s="150">
        <v>0.76156797355768568</v>
      </c>
      <c r="BJ126" s="150">
        <v>0.76385338392023971</v>
      </c>
      <c r="BK126" s="150">
        <v>0.76592739813538868</v>
      </c>
      <c r="BL126" s="150">
        <v>0.7675246064103981</v>
      </c>
      <c r="BN126" s="19"/>
      <c r="BO126" s="6"/>
      <c r="BP126" s="6"/>
    </row>
    <row r="127" spans="1:68" outlineLevel="1" x14ac:dyDescent="0.35">
      <c r="B127" s="47" t="s">
        <v>31</v>
      </c>
      <c r="C127" s="32"/>
      <c r="D127" s="150">
        <f t="shared" ref="D127:W127" si="12">D49</f>
        <v>4.8036866960907629E-2</v>
      </c>
      <c r="E127" s="150">
        <f t="shared" si="12"/>
        <v>4.8980804888241525E-2</v>
      </c>
      <c r="F127" s="150">
        <f t="shared" si="12"/>
        <v>4.9795695610923341E-2</v>
      </c>
      <c r="G127" s="150">
        <f t="shared" si="12"/>
        <v>5.071913849744316E-2</v>
      </c>
      <c r="H127" s="150">
        <f t="shared" si="12"/>
        <v>5.1739086290373965E-2</v>
      </c>
      <c r="I127" s="150">
        <f t="shared" si="12"/>
        <v>5.3143387892830858E-2</v>
      </c>
      <c r="J127" s="150">
        <f t="shared" si="12"/>
        <v>5.4657773269283109E-2</v>
      </c>
      <c r="K127" s="150">
        <f t="shared" si="12"/>
        <v>5.6261663302722503E-2</v>
      </c>
      <c r="L127" s="150">
        <f t="shared" si="12"/>
        <v>5.7725827507639264E-2</v>
      </c>
      <c r="M127" s="150">
        <f t="shared" si="12"/>
        <v>5.9218486165955354E-2</v>
      </c>
      <c r="N127" s="150">
        <f t="shared" si="12"/>
        <v>6.1014340731042942E-2</v>
      </c>
      <c r="O127" s="150">
        <f t="shared" si="12"/>
        <v>6.2622878219912081E-2</v>
      </c>
      <c r="P127" s="150">
        <f t="shared" si="12"/>
        <v>6.4284155978351659E-2</v>
      </c>
      <c r="Q127" s="150">
        <f t="shared" si="12"/>
        <v>6.6151264522368469E-2</v>
      </c>
      <c r="R127" s="150">
        <f t="shared" si="12"/>
        <v>6.851357301372013E-2</v>
      </c>
      <c r="S127" s="150">
        <f t="shared" si="12"/>
        <v>7.0095462880526482E-2</v>
      </c>
      <c r="T127" s="150">
        <f t="shared" si="12"/>
        <v>7.1884834912628509E-2</v>
      </c>
      <c r="U127" s="150">
        <f t="shared" si="12"/>
        <v>7.4957139828070313E-2</v>
      </c>
      <c r="V127" s="150">
        <f t="shared" si="12"/>
        <v>7.7828624127193935E-2</v>
      </c>
      <c r="W127" s="150">
        <f t="shared" si="12"/>
        <v>8.0904080947144935E-2</v>
      </c>
      <c r="X127" s="150">
        <v>8.3963880348196171E-2</v>
      </c>
      <c r="Y127" s="150">
        <v>8.7780426968817937E-2</v>
      </c>
      <c r="Z127" s="150">
        <v>9.185988180643051E-2</v>
      </c>
      <c r="AA127" s="150">
        <v>9.6819942603955655E-2</v>
      </c>
      <c r="AB127" s="150">
        <v>0.10144102922453979</v>
      </c>
      <c r="AC127" s="150">
        <v>0.10649799226243158</v>
      </c>
      <c r="AD127" s="150">
        <v>0.11143730388909261</v>
      </c>
      <c r="AE127" s="150">
        <v>0.1160385122094332</v>
      </c>
      <c r="AF127" s="150">
        <v>0.11941522908111493</v>
      </c>
      <c r="AG127" s="150">
        <v>0.12261835382231852</v>
      </c>
      <c r="AH127" s="150">
        <v>0.12594600571402079</v>
      </c>
      <c r="AI127" s="150">
        <v>0.12895481028521535</v>
      </c>
      <c r="AJ127" s="150">
        <v>0.13204624976199086</v>
      </c>
      <c r="AK127" s="150">
        <v>0.13550564667423642</v>
      </c>
      <c r="AL127" s="150">
        <v>0.13857417091232915</v>
      </c>
      <c r="AM127" s="150">
        <v>0.14162004310623505</v>
      </c>
      <c r="AN127" s="150">
        <v>0.1449433086355702</v>
      </c>
      <c r="AO127" s="150">
        <v>0.1484092502081106</v>
      </c>
      <c r="AP127" s="150">
        <v>0.15155593855216609</v>
      </c>
      <c r="AQ127" s="150">
        <v>0.15448885628709152</v>
      </c>
      <c r="AR127" s="150">
        <v>0.15748243702249598</v>
      </c>
      <c r="AS127" s="150">
        <v>0.16088292564296031</v>
      </c>
      <c r="AT127" s="150">
        <v>0.16348739936293813</v>
      </c>
      <c r="AU127" s="150">
        <v>0.16818478526586256</v>
      </c>
      <c r="AV127" s="150">
        <v>0.17254725294854578</v>
      </c>
      <c r="AW127" s="150">
        <v>0.17737393892404593</v>
      </c>
      <c r="AX127" s="150">
        <v>0.18211461315477212</v>
      </c>
      <c r="AY127" s="150">
        <v>0.18630267602397932</v>
      </c>
      <c r="AZ127" s="150">
        <v>0.18933625096745288</v>
      </c>
      <c r="BA127" s="150">
        <v>0.19217642492409059</v>
      </c>
      <c r="BB127" s="150">
        <v>0.19387650385276173</v>
      </c>
      <c r="BC127" s="150">
        <v>0.19509170610634796</v>
      </c>
      <c r="BD127" s="150">
        <v>0.19602402097839636</v>
      </c>
      <c r="BE127" s="150">
        <v>0.19652359324879337</v>
      </c>
      <c r="BF127" s="150">
        <v>0.1965333747397448</v>
      </c>
      <c r="BG127" s="150">
        <v>0.19636892928717856</v>
      </c>
      <c r="BH127" s="150">
        <v>0.19605872024138782</v>
      </c>
      <c r="BI127" s="150">
        <v>0.19564035668297036</v>
      </c>
      <c r="BJ127" s="150">
        <v>0.1951558739747557</v>
      </c>
      <c r="BK127" s="150">
        <v>0.1946677574977298</v>
      </c>
      <c r="BL127" s="150">
        <v>0.19421798968420628</v>
      </c>
      <c r="BN127" s="19"/>
      <c r="BO127" s="6"/>
      <c r="BP127" s="6"/>
    </row>
    <row r="128" spans="1:68" ht="15.6" outlineLevel="1" thickBot="1" x14ac:dyDescent="0.4">
      <c r="B128" s="47" t="s">
        <v>32</v>
      </c>
      <c r="C128" s="32"/>
      <c r="D128" s="150">
        <f t="shared" ref="D128:W128" si="13">D50</f>
        <v>2.4594288557689969E-3</v>
      </c>
      <c r="E128" s="150">
        <f t="shared" si="13"/>
        <v>2.4668416717720243E-3</v>
      </c>
      <c r="F128" s="150">
        <f t="shared" si="13"/>
        <v>2.4710213605394493E-3</v>
      </c>
      <c r="G128" s="150">
        <f t="shared" si="13"/>
        <v>2.4776619452575588E-3</v>
      </c>
      <c r="H128" s="150">
        <f t="shared" si="13"/>
        <v>2.4845511881249616E-3</v>
      </c>
      <c r="I128" s="150">
        <f t="shared" si="13"/>
        <v>2.4939602488031065E-3</v>
      </c>
      <c r="J128" s="150">
        <f t="shared" si="13"/>
        <v>2.4307683871840347E-3</v>
      </c>
      <c r="K128" s="150">
        <f t="shared" si="13"/>
        <v>2.1327874742006481E-3</v>
      </c>
      <c r="L128" s="150">
        <f t="shared" si="13"/>
        <v>2.1402858800142477E-3</v>
      </c>
      <c r="M128" s="150">
        <f t="shared" si="13"/>
        <v>1.521393528094217E-3</v>
      </c>
      <c r="N128" s="150">
        <f t="shared" si="13"/>
        <v>1.5474090979216149E-3</v>
      </c>
      <c r="O128" s="150">
        <f t="shared" si="13"/>
        <v>1.5227307082639197E-3</v>
      </c>
      <c r="P128" s="150">
        <f t="shared" si="13"/>
        <v>1.3673984104219938E-3</v>
      </c>
      <c r="Q128" s="150">
        <f t="shared" si="13"/>
        <v>1.3760635056452308E-3</v>
      </c>
      <c r="R128" s="150">
        <f t="shared" si="13"/>
        <v>1.3585182857891454E-3</v>
      </c>
      <c r="S128" s="150">
        <f t="shared" si="13"/>
        <v>1.3702826637704835E-3</v>
      </c>
      <c r="T128" s="150">
        <f t="shared" si="13"/>
        <v>1.1719469219800827E-3</v>
      </c>
      <c r="U128" s="150">
        <f t="shared" si="13"/>
        <v>1.1449051090336448E-3</v>
      </c>
      <c r="V128" s="150">
        <f t="shared" si="13"/>
        <v>1.116992012092255E-3</v>
      </c>
      <c r="W128" s="150">
        <f t="shared" si="13"/>
        <v>1.0848019857001567E-3</v>
      </c>
      <c r="X128" s="150">
        <v>1.0522367003019673E-3</v>
      </c>
      <c r="Y128" s="150">
        <v>1.0251333032008647E-3</v>
      </c>
      <c r="Z128" s="150">
        <v>9.9267816312464952E-4</v>
      </c>
      <c r="AA128" s="150">
        <v>9.5194574762669237E-4</v>
      </c>
      <c r="AB128" s="150">
        <v>9.350321154051322E-4</v>
      </c>
      <c r="AC128" s="150">
        <v>8.2305709188257303E-4</v>
      </c>
      <c r="AD128" s="150">
        <v>8.1039879836919404E-4</v>
      </c>
      <c r="AE128" s="150">
        <v>7.9969296513748844E-4</v>
      </c>
      <c r="AF128" s="150">
        <v>7.8897895253648986E-4</v>
      </c>
      <c r="AG128" s="150">
        <v>7.7573000124064873E-4</v>
      </c>
      <c r="AH128" s="150">
        <v>7.6044271176989309E-4</v>
      </c>
      <c r="AI128" s="150">
        <v>7.4782701374220828E-4</v>
      </c>
      <c r="AJ128" s="150">
        <v>7.0817546121360042E-4</v>
      </c>
      <c r="AK128" s="150">
        <v>6.8660568657619159E-4</v>
      </c>
      <c r="AL128" s="150">
        <v>6.7338288626395126E-4</v>
      </c>
      <c r="AM128" s="150">
        <v>6.4958795910952105E-4</v>
      </c>
      <c r="AN128" s="150">
        <v>6.3534590379221711E-4</v>
      </c>
      <c r="AO128" s="150">
        <v>6.3884321062979144E-4</v>
      </c>
      <c r="AP128" s="150">
        <v>6.4197138908606011E-4</v>
      </c>
      <c r="AQ128" s="150">
        <v>6.363761775779464E-4</v>
      </c>
      <c r="AR128" s="150">
        <v>6.3994320998816967E-4</v>
      </c>
      <c r="AS128" s="150">
        <v>6.373563691823847E-4</v>
      </c>
      <c r="AT128" s="150">
        <v>6.3229354358396161E-4</v>
      </c>
      <c r="AU128" s="150">
        <v>6.2935280686149397E-4</v>
      </c>
      <c r="AV128" s="150">
        <v>6.2720212510836149E-4</v>
      </c>
      <c r="AW128" s="150">
        <v>6.2096829807001264E-4</v>
      </c>
      <c r="AX128" s="150">
        <v>6.1736595233186087E-4</v>
      </c>
      <c r="AY128" s="150">
        <v>6.0935648184978763E-4</v>
      </c>
      <c r="AZ128" s="150">
        <v>6.0847692370347151E-4</v>
      </c>
      <c r="BA128" s="150">
        <v>6.0385190951917078E-4</v>
      </c>
      <c r="BB128" s="150">
        <v>5.9931498739018707E-4</v>
      </c>
      <c r="BC128" s="150">
        <v>5.61514106272476E-4</v>
      </c>
      <c r="BD128" s="150">
        <v>5.5818280000907716E-4</v>
      </c>
      <c r="BE128" s="150">
        <v>5.5523078614183596E-4</v>
      </c>
      <c r="BF128" s="150">
        <v>5.5201633769219605E-4</v>
      </c>
      <c r="BG128" s="150">
        <v>5.4730565920257934E-4</v>
      </c>
      <c r="BH128" s="150">
        <v>5.4574323368017374E-4</v>
      </c>
      <c r="BI128" s="150">
        <v>5.4112870763245446E-4</v>
      </c>
      <c r="BJ128" s="150">
        <v>5.2950493590686598E-4</v>
      </c>
      <c r="BK128" s="150">
        <v>5.2440663114328157E-4</v>
      </c>
      <c r="BL128" s="150">
        <v>5.1811003716828452E-4</v>
      </c>
      <c r="BN128" s="19"/>
      <c r="BO128" s="6"/>
      <c r="BP128" s="6"/>
    </row>
    <row r="129" spans="2:68" outlineLevel="1" x14ac:dyDescent="0.35">
      <c r="B129" s="157" t="s">
        <v>43</v>
      </c>
      <c r="C129" s="44"/>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156"/>
      <c r="BA129" s="156"/>
      <c r="BB129" s="156"/>
      <c r="BC129" s="156"/>
      <c r="BD129" s="156"/>
      <c r="BE129" s="156"/>
      <c r="BF129" s="156"/>
      <c r="BG129" s="156"/>
      <c r="BH129" s="156"/>
      <c r="BI129" s="156"/>
      <c r="BJ129" s="156"/>
      <c r="BK129" s="156"/>
      <c r="BL129" s="156"/>
      <c r="BN129" s="19"/>
      <c r="BO129" s="6"/>
      <c r="BP129" s="6"/>
    </row>
    <row r="130" spans="2:68" outlineLevel="1" x14ac:dyDescent="0.35">
      <c r="B130" s="47" t="s">
        <v>26</v>
      </c>
      <c r="C130" s="32"/>
      <c r="D130" s="150">
        <v>0.62012760533762046</v>
      </c>
      <c r="E130" s="150">
        <v>0.61117007126986433</v>
      </c>
      <c r="F130" s="150">
        <v>0.6035022049020613</v>
      </c>
      <c r="G130" s="150">
        <v>0.59512580784262259</v>
      </c>
      <c r="H130" s="150">
        <v>0.58573926746128535</v>
      </c>
      <c r="I130" s="150">
        <v>0.57527502329112123</v>
      </c>
      <c r="J130" s="150">
        <v>0.56371746216830732</v>
      </c>
      <c r="K130" s="150">
        <v>0.5527052522223922</v>
      </c>
      <c r="L130" s="150">
        <v>0.54085363795798147</v>
      </c>
      <c r="M130" s="150">
        <v>0.52858061854718441</v>
      </c>
      <c r="N130" s="150">
        <v>0.51463054552930965</v>
      </c>
      <c r="O130" s="150">
        <v>0.49935120740922262</v>
      </c>
      <c r="P130" s="150">
        <v>0.48499431305534274</v>
      </c>
      <c r="Q130" s="150">
        <v>0.46886745713749278</v>
      </c>
      <c r="R130" s="150">
        <v>0.45364598607025652</v>
      </c>
      <c r="S130" s="150">
        <v>0.43774531855738308</v>
      </c>
      <c r="T130" s="150">
        <v>0.42356093126944844</v>
      </c>
      <c r="U130" s="150">
        <v>0.40376589770412374</v>
      </c>
      <c r="V130" s="150">
        <v>0.38520061626242291</v>
      </c>
      <c r="W130" s="150">
        <v>0.36658971010117808</v>
      </c>
      <c r="X130" s="150">
        <v>0.34754030603747682</v>
      </c>
      <c r="Y130" s="150">
        <v>0.32848421403202172</v>
      </c>
      <c r="Z130" s="150">
        <v>0.30918889685319384</v>
      </c>
      <c r="AA130" s="150">
        <v>0.28881552485691764</v>
      </c>
      <c r="AB130" s="150">
        <v>0.26961139253423783</v>
      </c>
      <c r="AC130" s="150">
        <v>0.24901614945122158</v>
      </c>
      <c r="AD130" s="150">
        <v>0.22944174491118935</v>
      </c>
      <c r="AE130" s="150">
        <v>0.21054556429421056</v>
      </c>
      <c r="AF130" s="150">
        <v>0.19609896918051001</v>
      </c>
      <c r="AG130" s="150">
        <v>0.18216499905712297</v>
      </c>
      <c r="AH130" s="150">
        <v>0.16892985838520541</v>
      </c>
      <c r="AI130" s="150">
        <v>0.15689330590329587</v>
      </c>
      <c r="AJ130" s="150">
        <v>0.14558258599198576</v>
      </c>
      <c r="AK130" s="150">
        <v>0.13600205707898835</v>
      </c>
      <c r="AL130" s="150">
        <v>0.12724505136641298</v>
      </c>
      <c r="AM130" s="150">
        <v>0.11912100668431165</v>
      </c>
      <c r="AN130" s="150">
        <v>0.11113104409406582</v>
      </c>
      <c r="AO130" s="150">
        <v>0.10346278911063762</v>
      </c>
      <c r="AP130" s="150">
        <v>9.6677861282284769E-2</v>
      </c>
      <c r="AQ130" s="150">
        <v>8.9536912210855996E-2</v>
      </c>
      <c r="AR130" s="150">
        <v>8.2644421954297401E-2</v>
      </c>
      <c r="AS130" s="150">
        <v>7.6044065731310534E-2</v>
      </c>
      <c r="AT130" s="150">
        <v>7.0428892447566893E-2</v>
      </c>
      <c r="AU130" s="150">
        <v>6.1438652284376109E-2</v>
      </c>
      <c r="AV130" s="150">
        <v>5.2526305687380571E-2</v>
      </c>
      <c r="AW130" s="150">
        <v>4.3868506962463791E-2</v>
      </c>
      <c r="AX130" s="150">
        <v>3.4918505438279325E-2</v>
      </c>
      <c r="AY130" s="150">
        <v>2.7072889476656415E-2</v>
      </c>
      <c r="AZ130" s="150">
        <v>2.0427459718599925E-2</v>
      </c>
      <c r="BA130" s="150">
        <v>1.4391231631762195E-2</v>
      </c>
      <c r="BB130" s="150">
        <v>9.964802470119858E-3</v>
      </c>
      <c r="BC130" s="150">
        <v>6.1713947226574601E-3</v>
      </c>
      <c r="BD130" s="150">
        <v>3.3945736049270331E-3</v>
      </c>
      <c r="BE130" s="150">
        <v>1.4108591637195756E-3</v>
      </c>
      <c r="BF130" s="150">
        <v>4.4236816360152431E-4</v>
      </c>
      <c r="BG130" s="150">
        <v>0</v>
      </c>
      <c r="BH130" s="150">
        <v>0</v>
      </c>
      <c r="BI130" s="150">
        <v>0</v>
      </c>
      <c r="BJ130" s="150">
        <v>0</v>
      </c>
      <c r="BK130" s="150">
        <v>0</v>
      </c>
      <c r="BL130" s="150">
        <v>0</v>
      </c>
      <c r="BN130" s="19"/>
      <c r="BO130" s="6"/>
      <c r="BP130" s="6"/>
    </row>
    <row r="131" spans="2:68" outlineLevel="1" x14ac:dyDescent="0.35">
      <c r="B131" s="47" t="s">
        <v>27</v>
      </c>
      <c r="C131" s="32"/>
      <c r="D131" s="150">
        <v>0.18159016120640312</v>
      </c>
      <c r="E131" s="150">
        <v>0.18859559157062783</v>
      </c>
      <c r="F131" s="150">
        <v>0.19489454073086521</v>
      </c>
      <c r="G131" s="150">
        <v>0.20112739633084067</v>
      </c>
      <c r="H131" s="150">
        <v>0.20751965620991886</v>
      </c>
      <c r="I131" s="150">
        <v>0.21350517867372101</v>
      </c>
      <c r="J131" s="150">
        <v>0.21967772108818356</v>
      </c>
      <c r="K131" s="150">
        <v>0.22548499564225319</v>
      </c>
      <c r="L131" s="150">
        <v>0.23081898131823247</v>
      </c>
      <c r="M131" s="150">
        <v>0.23628721682614506</v>
      </c>
      <c r="N131" s="150">
        <v>0.24169769726321563</v>
      </c>
      <c r="O131" s="150">
        <v>0.24661826037757581</v>
      </c>
      <c r="P131" s="150">
        <v>0.25100662969570869</v>
      </c>
      <c r="Q131" s="150">
        <v>0.25496309607537215</v>
      </c>
      <c r="R131" s="150">
        <v>0.25780100218566115</v>
      </c>
      <c r="S131" s="150">
        <v>0.26075720026593696</v>
      </c>
      <c r="T131" s="150">
        <v>0.26303730783776436</v>
      </c>
      <c r="U131" s="150">
        <v>0.26769361050592128</v>
      </c>
      <c r="V131" s="150">
        <v>0.27234801434484474</v>
      </c>
      <c r="W131" s="150">
        <v>0.27669427656721352</v>
      </c>
      <c r="X131" s="150">
        <v>0.28123590964298334</v>
      </c>
      <c r="Y131" s="150">
        <v>0.28373526521174669</v>
      </c>
      <c r="Z131" s="150">
        <v>0.28437920342149192</v>
      </c>
      <c r="AA131" s="150">
        <v>0.28351511021620113</v>
      </c>
      <c r="AB131" s="150">
        <v>0.28033250550364264</v>
      </c>
      <c r="AC131" s="150">
        <v>0.2750206272766279</v>
      </c>
      <c r="AD131" s="150">
        <v>0.26904990631203413</v>
      </c>
      <c r="AE131" s="150">
        <v>0.26128239269503667</v>
      </c>
      <c r="AF131" s="150">
        <v>0.25410045270480447</v>
      </c>
      <c r="AG131" s="150">
        <v>0.24605508866415371</v>
      </c>
      <c r="AH131" s="150">
        <v>0.23765391897602281</v>
      </c>
      <c r="AI131" s="150">
        <v>0.22922112929872782</v>
      </c>
      <c r="AJ131" s="150">
        <v>0.22050832443933799</v>
      </c>
      <c r="AK131" s="150">
        <v>0.21069816171081601</v>
      </c>
      <c r="AL131" s="150">
        <v>0.20131081012484428</v>
      </c>
      <c r="AM131" s="150">
        <v>0.19185625474558127</v>
      </c>
      <c r="AN131" s="150">
        <v>0.18193160031266309</v>
      </c>
      <c r="AO131" s="150">
        <v>0.17165086610937058</v>
      </c>
      <c r="AP131" s="150">
        <v>0.16199213263443002</v>
      </c>
      <c r="AQ131" s="150">
        <v>0.15220305908436549</v>
      </c>
      <c r="AR131" s="150">
        <v>0.14291124397939101</v>
      </c>
      <c r="AS131" s="150">
        <v>0.13225574371184001</v>
      </c>
      <c r="AT131" s="150">
        <v>0.12375546716258568</v>
      </c>
      <c r="AU131" s="150">
        <v>0.1109249244946903</v>
      </c>
      <c r="AV131" s="150">
        <v>9.8290047495474583E-2</v>
      </c>
      <c r="AW131" s="150">
        <v>8.4875505642488719E-2</v>
      </c>
      <c r="AX131" s="150">
        <v>7.0850517072897287E-2</v>
      </c>
      <c r="AY131" s="150">
        <v>5.7686918400124625E-2</v>
      </c>
      <c r="AZ131" s="150">
        <v>4.755357489512909E-2</v>
      </c>
      <c r="BA131" s="150">
        <v>3.7911832458530123E-2</v>
      </c>
      <c r="BB131" s="150">
        <v>3.0909640095817835E-2</v>
      </c>
      <c r="BC131" s="150">
        <v>2.5139465572486024E-2</v>
      </c>
      <c r="BD131" s="150">
        <v>2.0305073588031339E-2</v>
      </c>
      <c r="BE131" s="150">
        <v>1.5907842729353028E-2</v>
      </c>
      <c r="BF131" s="150">
        <v>1.3018529872819155E-2</v>
      </c>
      <c r="BG131" s="150">
        <v>1.0651085722375123E-2</v>
      </c>
      <c r="BH131" s="150">
        <v>8.7433027506646412E-3</v>
      </c>
      <c r="BI131" s="150">
        <v>7.2462633815511329E-3</v>
      </c>
      <c r="BJ131" s="150">
        <v>5.9540823046671208E-3</v>
      </c>
      <c r="BK131" s="150">
        <v>4.8311862761097274E-3</v>
      </c>
      <c r="BL131" s="150">
        <v>4.0410542282943822E-3</v>
      </c>
      <c r="BN131" s="19"/>
      <c r="BO131" s="6"/>
      <c r="BP131" s="6"/>
    </row>
    <row r="132" spans="2:68" outlineLevel="1" x14ac:dyDescent="0.35">
      <c r="B132" s="47" t="s">
        <v>28</v>
      </c>
      <c r="C132" s="32"/>
      <c r="D132" s="150">
        <v>7.5055291617769054E-2</v>
      </c>
      <c r="E132" s="150">
        <v>7.447524006488862E-2</v>
      </c>
      <c r="F132" s="150">
        <v>7.3526952058641112E-2</v>
      </c>
      <c r="G132" s="150">
        <v>7.2915912245874459E-2</v>
      </c>
      <c r="H132" s="150">
        <v>7.2666854119270985E-2</v>
      </c>
      <c r="I132" s="150">
        <v>7.2728000002388077E-2</v>
      </c>
      <c r="J132" s="150">
        <v>7.2915300298081784E-2</v>
      </c>
      <c r="K132" s="150">
        <v>7.2360319464377293E-2</v>
      </c>
      <c r="L132" s="150">
        <v>7.282025679429574E-2</v>
      </c>
      <c r="M132" s="150">
        <v>7.3350141785253758E-2</v>
      </c>
      <c r="N132" s="150">
        <v>7.4116484671266039E-2</v>
      </c>
      <c r="O132" s="150">
        <v>7.4871737826810197E-2</v>
      </c>
      <c r="P132" s="150">
        <v>7.5479843809384439E-2</v>
      </c>
      <c r="Q132" s="150">
        <v>7.6227123385186196E-2</v>
      </c>
      <c r="R132" s="150">
        <v>7.7080019920638759E-2</v>
      </c>
      <c r="S132" s="150">
        <v>7.8202839850348621E-2</v>
      </c>
      <c r="T132" s="150">
        <v>7.9136406159807327E-2</v>
      </c>
      <c r="U132" s="150">
        <v>8.0946350901754741E-2</v>
      </c>
      <c r="V132" s="150">
        <v>8.2723755306956581E-2</v>
      </c>
      <c r="W132" s="150">
        <v>8.4375506968701927E-2</v>
      </c>
      <c r="X132" s="150">
        <v>8.5650583518496706E-2</v>
      </c>
      <c r="Y132" s="150">
        <v>8.6921468127798718E-2</v>
      </c>
      <c r="Z132" s="150">
        <v>8.8093275818017527E-2</v>
      </c>
      <c r="AA132" s="150">
        <v>8.9361655020399944E-2</v>
      </c>
      <c r="AB132" s="150">
        <v>9.000717744659717E-2</v>
      </c>
      <c r="AC132" s="150">
        <v>9.0607347579439432E-2</v>
      </c>
      <c r="AD132" s="150">
        <v>9.0925467000405907E-2</v>
      </c>
      <c r="AE132" s="150">
        <v>9.1102549990827369E-2</v>
      </c>
      <c r="AF132" s="150">
        <v>9.0339216603461281E-2</v>
      </c>
      <c r="AG132" s="150">
        <v>8.9375671262155371E-2</v>
      </c>
      <c r="AH132" s="150">
        <v>8.8147250431271681E-2</v>
      </c>
      <c r="AI132" s="150">
        <v>8.6847711620620452E-2</v>
      </c>
      <c r="AJ132" s="150">
        <v>8.5281864982913305E-2</v>
      </c>
      <c r="AK132" s="150">
        <v>8.2317384141262953E-2</v>
      </c>
      <c r="AL132" s="150">
        <v>8.0388810907958172E-2</v>
      </c>
      <c r="AM132" s="150">
        <v>7.820117998177431E-2</v>
      </c>
      <c r="AN132" s="150">
        <v>7.5940099127804347E-2</v>
      </c>
      <c r="AO132" s="150">
        <v>7.318132416985261E-2</v>
      </c>
      <c r="AP132" s="150">
        <v>7.0353926453278454E-2</v>
      </c>
      <c r="AQ132" s="150">
        <v>6.7256515745159062E-2</v>
      </c>
      <c r="AR132" s="150">
        <v>6.4556024686720115E-2</v>
      </c>
      <c r="AS132" s="150">
        <v>6.1972025735977224E-2</v>
      </c>
      <c r="AT132" s="150">
        <v>5.9322157936425944E-2</v>
      </c>
      <c r="AU132" s="150">
        <v>5.6721527495685875E-2</v>
      </c>
      <c r="AV132" s="150">
        <v>5.4386710757240872E-2</v>
      </c>
      <c r="AW132" s="150">
        <v>5.2012685054286002E-2</v>
      </c>
      <c r="AX132" s="150">
        <v>4.9762665854672601E-2</v>
      </c>
      <c r="AY132" s="150">
        <v>4.7965823876889413E-2</v>
      </c>
      <c r="AZ132" s="150">
        <v>4.6525966626997185E-2</v>
      </c>
      <c r="BA132" s="150">
        <v>4.5234513879392868E-2</v>
      </c>
      <c r="BB132" s="150">
        <v>4.4236456921831285E-2</v>
      </c>
      <c r="BC132" s="150">
        <v>4.3269414793652039E-2</v>
      </c>
      <c r="BD132" s="150">
        <v>4.2433213005426219E-2</v>
      </c>
      <c r="BE132" s="150">
        <v>4.1731017266486377E-2</v>
      </c>
      <c r="BF132" s="150">
        <v>4.1048528741999983E-2</v>
      </c>
      <c r="BG132" s="150">
        <v>4.0501155490577458E-2</v>
      </c>
      <c r="BH132" s="150">
        <v>4.0005012807640933E-2</v>
      </c>
      <c r="BI132" s="150">
        <v>3.9600287692021244E-2</v>
      </c>
      <c r="BJ132" s="150">
        <v>3.9234969466218253E-2</v>
      </c>
      <c r="BK132" s="150">
        <v>3.8807352013783589E-2</v>
      </c>
      <c r="BL132" s="150">
        <v>3.8555031366385308E-2</v>
      </c>
      <c r="BN132" s="19"/>
      <c r="BO132" s="6"/>
      <c r="BP132" s="6"/>
    </row>
    <row r="133" spans="2:68" outlineLevel="1" x14ac:dyDescent="0.35">
      <c r="B133" s="47" t="s">
        <v>29</v>
      </c>
      <c r="C133" s="32"/>
      <c r="D133" s="150">
        <v>5.9100750825616881E-2</v>
      </c>
      <c r="E133" s="150">
        <v>5.9108011901375421E-2</v>
      </c>
      <c r="F133" s="150">
        <v>5.8886817469270547E-2</v>
      </c>
      <c r="G133" s="150">
        <v>5.895497354085296E-2</v>
      </c>
      <c r="H133" s="150">
        <v>5.8674369264589354E-2</v>
      </c>
      <c r="I133" s="150">
        <v>5.8879297812619684E-2</v>
      </c>
      <c r="J133" s="150">
        <v>5.9069760969021931E-2</v>
      </c>
      <c r="K133" s="150">
        <v>5.9098913660251925E-2</v>
      </c>
      <c r="L133" s="150">
        <v>5.8973020655496949E-2</v>
      </c>
      <c r="M133" s="150">
        <v>5.8798618783733485E-2</v>
      </c>
      <c r="N133" s="150">
        <v>5.8197503084022474E-2</v>
      </c>
      <c r="O133" s="150">
        <v>5.7788277915868144E-2</v>
      </c>
      <c r="P133" s="150">
        <v>5.7505021629378754E-2</v>
      </c>
      <c r="Q133" s="150">
        <v>5.6709991202388885E-2</v>
      </c>
      <c r="R133" s="150">
        <v>5.6263006889175529E-2</v>
      </c>
      <c r="S133" s="150">
        <v>5.5369503560965309E-2</v>
      </c>
      <c r="T133" s="150">
        <v>5.469808053397382E-2</v>
      </c>
      <c r="U133" s="150">
        <v>5.4473904300474808E-2</v>
      </c>
      <c r="V133" s="150">
        <v>5.4258869155858064E-2</v>
      </c>
      <c r="W133" s="150">
        <v>5.3745613116396924E-2</v>
      </c>
      <c r="X133" s="150">
        <v>5.3124454157340795E-2</v>
      </c>
      <c r="Y133" s="150">
        <v>5.246542804822027E-2</v>
      </c>
      <c r="Z133" s="150">
        <v>5.1687731203715767E-2</v>
      </c>
      <c r="AA133" s="150">
        <v>4.9078159344545402E-2</v>
      </c>
      <c r="AB133" s="150">
        <v>4.760982747581112E-2</v>
      </c>
      <c r="AC133" s="150">
        <v>4.6065212824534421E-2</v>
      </c>
      <c r="AD133" s="150">
        <v>4.4496468096279183E-2</v>
      </c>
      <c r="AE133" s="150">
        <v>4.2546795201827421E-2</v>
      </c>
      <c r="AF133" s="150">
        <v>4.0236256639381143E-2</v>
      </c>
      <c r="AG133" s="150">
        <v>3.8177101365904409E-2</v>
      </c>
      <c r="AH133" s="150">
        <v>3.4698379552731556E-2</v>
      </c>
      <c r="AI133" s="150">
        <v>3.2533996800032196E-2</v>
      </c>
      <c r="AJ133" s="150">
        <v>3.0430960857725183E-2</v>
      </c>
      <c r="AK133" s="150">
        <v>2.7962404269609741E-2</v>
      </c>
      <c r="AL133" s="150">
        <v>2.5594541548530587E-2</v>
      </c>
      <c r="AM133" s="150">
        <v>2.3309873097851024E-2</v>
      </c>
      <c r="AN133" s="150">
        <v>2.0505810734559385E-2</v>
      </c>
      <c r="AO133" s="150">
        <v>1.8330331465545191E-2</v>
      </c>
      <c r="AP133" s="150">
        <v>1.6570553968320981E-2</v>
      </c>
      <c r="AQ133" s="150">
        <v>1.4433625099911359E-2</v>
      </c>
      <c r="AR133" s="150">
        <v>1.2930942861096639E-2</v>
      </c>
      <c r="AS133" s="150">
        <v>1.0956154640556199E-2</v>
      </c>
      <c r="AT133" s="150">
        <v>9.6755863209009203E-3</v>
      </c>
      <c r="AU133" s="150">
        <v>8.313841288932795E-3</v>
      </c>
      <c r="AV133" s="150">
        <v>7.0806110695384103E-3</v>
      </c>
      <c r="AW133" s="150">
        <v>5.702352009830363E-3</v>
      </c>
      <c r="AX133" s="150">
        <v>4.4634192849440923E-3</v>
      </c>
      <c r="AY133" s="150">
        <v>3.4308624801776622E-3</v>
      </c>
      <c r="AZ133" s="150">
        <v>2.7213683437571213E-3</v>
      </c>
      <c r="BA133" s="150">
        <v>1.6533254793886546E-3</v>
      </c>
      <c r="BB133" s="150">
        <v>1.2923240857661863E-3</v>
      </c>
      <c r="BC133" s="150">
        <v>1.1642088807426341E-3</v>
      </c>
      <c r="BD133" s="150">
        <v>1.046072669823588E-3</v>
      </c>
      <c r="BE133" s="150">
        <v>9.0243395048887035E-4</v>
      </c>
      <c r="BF133" s="150">
        <v>7.3409876304980897E-4</v>
      </c>
      <c r="BG133" s="150">
        <v>5.9668266788969696E-4</v>
      </c>
      <c r="BH133" s="150">
        <v>3.8401244695828081E-4</v>
      </c>
      <c r="BI133" s="150">
        <v>2.6816653182819544E-4</v>
      </c>
      <c r="BJ133" s="150">
        <v>1.8822264601998489E-4</v>
      </c>
      <c r="BK133" s="150">
        <v>1.2198412197264111E-4</v>
      </c>
      <c r="BL133" s="150">
        <v>8.5988589314198017E-5</v>
      </c>
      <c r="BN133" s="19"/>
      <c r="BO133" s="6"/>
      <c r="BP133" s="6"/>
    </row>
    <row r="134" spans="2:68" outlineLevel="1" x14ac:dyDescent="0.35">
      <c r="B134" s="47" t="s">
        <v>30</v>
      </c>
      <c r="C134" s="32"/>
      <c r="D134" s="150">
        <v>2.6304772169405397E-2</v>
      </c>
      <c r="E134" s="150">
        <v>2.8068179197195328E-2</v>
      </c>
      <c r="F134" s="150">
        <v>3.0002417334485838E-2</v>
      </c>
      <c r="G134" s="150">
        <v>3.2000976971769325E-2</v>
      </c>
      <c r="H134" s="150">
        <v>3.4595831635483874E-2</v>
      </c>
      <c r="I134" s="150">
        <v>3.7638034035335638E-2</v>
      </c>
      <c r="J134" s="150">
        <v>4.1456375447440991E-2</v>
      </c>
      <c r="K134" s="150">
        <v>4.6038589469722835E-2</v>
      </c>
      <c r="L134" s="150">
        <v>5.1034462292575133E-2</v>
      </c>
      <c r="M134" s="150">
        <v>5.6599000147122026E-2</v>
      </c>
      <c r="N134" s="150">
        <v>6.3477463791291641E-2</v>
      </c>
      <c r="O134" s="150">
        <v>7.2117616102252868E-2</v>
      </c>
      <c r="P134" s="150">
        <v>8.0544617452790526E-2</v>
      </c>
      <c r="Q134" s="150">
        <v>9.1446080789695197E-2</v>
      </c>
      <c r="R134" s="150">
        <v>0.1015876335201506</v>
      </c>
      <c r="S134" s="150">
        <v>0.11293427733445986</v>
      </c>
      <c r="T134" s="150">
        <v>0.12322719763268067</v>
      </c>
      <c r="U134" s="150">
        <v>0.134506571444302</v>
      </c>
      <c r="V134" s="150">
        <v>0.1446846068082201</v>
      </c>
      <c r="W134" s="150">
        <v>0.15556674737095014</v>
      </c>
      <c r="X134" s="150">
        <v>0.16715047790428916</v>
      </c>
      <c r="Y134" s="150">
        <v>0.18030435423620214</v>
      </c>
      <c r="Z134" s="150">
        <v>0.19561760533345529</v>
      </c>
      <c r="AA134" s="150">
        <v>0.21473936429956961</v>
      </c>
      <c r="AB134" s="150">
        <v>0.23460727530537026</v>
      </c>
      <c r="AC134" s="150">
        <v>0.25788328567132057</v>
      </c>
      <c r="AD134" s="150">
        <v>0.28111932451968041</v>
      </c>
      <c r="AE134" s="150">
        <v>0.30599629544149931</v>
      </c>
      <c r="AF134" s="150">
        <v>0.32810776523157664</v>
      </c>
      <c r="AG134" s="150">
        <v>0.35060445275116625</v>
      </c>
      <c r="AH134" s="150">
        <v>0.37433805013794003</v>
      </c>
      <c r="AI134" s="150">
        <v>0.39588009860546702</v>
      </c>
      <c r="AJ134" s="150">
        <v>0.41713113926692308</v>
      </c>
      <c r="AK134" s="150">
        <v>0.43926291905722914</v>
      </c>
      <c r="AL134" s="150">
        <v>0.45930636502544442</v>
      </c>
      <c r="AM134" s="150">
        <v>0.47899456006669855</v>
      </c>
      <c r="AN134" s="150">
        <v>0.49937829713508541</v>
      </c>
      <c r="AO134" s="150">
        <v>0.51951726889006355</v>
      </c>
      <c r="AP134" s="150">
        <v>0.53807521880467923</v>
      </c>
      <c r="AQ134" s="150">
        <v>0.5578163896009426</v>
      </c>
      <c r="AR134" s="150">
        <v>0.57583917626486469</v>
      </c>
      <c r="AS134" s="150">
        <v>0.59499302155755385</v>
      </c>
      <c r="AT134" s="150">
        <v>0.61093604711230498</v>
      </c>
      <c r="AU134" s="150">
        <v>0.63322714047526429</v>
      </c>
      <c r="AV134" s="150">
        <v>0.65500023404682362</v>
      </c>
      <c r="AW134" s="150">
        <v>0.67725693157348021</v>
      </c>
      <c r="AX134" s="150">
        <v>0.70016418248292656</v>
      </c>
      <c r="AY134" s="150">
        <v>0.72085153291333537</v>
      </c>
      <c r="AZ134" s="150">
        <v>0.73747457355311907</v>
      </c>
      <c r="BA134" s="150">
        <v>0.75336902670691819</v>
      </c>
      <c r="BB134" s="150">
        <v>0.7648249143135224</v>
      </c>
      <c r="BC134" s="150">
        <v>0.77452248297349746</v>
      </c>
      <c r="BD134" s="150">
        <v>0.78233011174934619</v>
      </c>
      <c r="BE134" s="150">
        <v>0.7890740586644478</v>
      </c>
      <c r="BF134" s="150">
        <v>0.79370911803366107</v>
      </c>
      <c r="BG134" s="150">
        <v>0.79724503561262094</v>
      </c>
      <c r="BH134" s="150">
        <v>0.79999991741667809</v>
      </c>
      <c r="BI134" s="150">
        <v>0.80223768699569453</v>
      </c>
      <c r="BJ134" s="150">
        <v>0.80424639330683545</v>
      </c>
      <c r="BK134" s="150">
        <v>0.80612950736456068</v>
      </c>
      <c r="BL134" s="150">
        <v>0.80748137579286083</v>
      </c>
      <c r="BN134" s="19"/>
      <c r="BO134" s="6"/>
      <c r="BP134" s="6"/>
    </row>
    <row r="135" spans="2:68" outlineLevel="1" x14ac:dyDescent="0.35">
      <c r="B135" s="47" t="s">
        <v>31</v>
      </c>
      <c r="C135" s="32"/>
      <c r="D135" s="150">
        <v>3.4776467540403866E-2</v>
      </c>
      <c r="E135" s="150">
        <v>3.5590648040655336E-2</v>
      </c>
      <c r="F135" s="150">
        <v>3.6304884480712597E-2</v>
      </c>
      <c r="G135" s="150">
        <v>3.7140078781985296E-2</v>
      </c>
      <c r="H135" s="150">
        <v>3.8071022483787104E-2</v>
      </c>
      <c r="I135" s="150">
        <v>3.9250576643684511E-2</v>
      </c>
      <c r="J135" s="150">
        <v>4.0514191825861252E-2</v>
      </c>
      <c r="K135" s="150">
        <v>4.1854624157915715E-2</v>
      </c>
      <c r="L135" s="150">
        <v>4.3115105895934661E-2</v>
      </c>
      <c r="M135" s="150">
        <v>4.4398833408817513E-2</v>
      </c>
      <c r="N135" s="150">
        <v>4.5891396719513866E-2</v>
      </c>
      <c r="O135" s="150">
        <v>4.7293535450953196E-2</v>
      </c>
      <c r="P135" s="150">
        <v>4.8640480937076666E-2</v>
      </c>
      <c r="Q135" s="150">
        <v>5.0334686932142589E-2</v>
      </c>
      <c r="R135" s="150">
        <v>5.2213529860400336E-2</v>
      </c>
      <c r="S135" s="150">
        <v>5.3578943464737815E-2</v>
      </c>
      <c r="T135" s="150">
        <v>5.5055566982265013E-2</v>
      </c>
      <c r="U135" s="150">
        <v>5.7357579380372975E-2</v>
      </c>
      <c r="V135" s="150">
        <v>5.9557064628380008E-2</v>
      </c>
      <c r="W135" s="150">
        <v>6.1830929659953626E-2</v>
      </c>
      <c r="X135" s="150">
        <v>6.4132958132090884E-2</v>
      </c>
      <c r="Y135" s="150">
        <v>6.6953762659554397E-2</v>
      </c>
      <c r="Z135" s="150">
        <v>6.9930021265025455E-2</v>
      </c>
      <c r="AA135" s="150">
        <v>7.3500263839910068E-2</v>
      </c>
      <c r="AB135" s="150">
        <v>7.6864680898323059E-2</v>
      </c>
      <c r="AC135" s="150">
        <v>8.0576738895699676E-2</v>
      </c>
      <c r="AD135" s="150">
        <v>8.4155278097848812E-2</v>
      </c>
      <c r="AE135" s="150">
        <v>8.7739331640835347E-2</v>
      </c>
      <c r="AF135" s="150">
        <v>9.0349772990755889E-2</v>
      </c>
      <c r="AG135" s="150">
        <v>9.2924190596481882E-2</v>
      </c>
      <c r="AH135" s="150">
        <v>9.5548086762893128E-2</v>
      </c>
      <c r="AI135" s="150">
        <v>9.7951343844726119E-2</v>
      </c>
      <c r="AJ135" s="150">
        <v>0.10042679835450689</v>
      </c>
      <c r="AK135" s="150">
        <v>0.10313472628983422</v>
      </c>
      <c r="AL135" s="150">
        <v>0.10554371741171686</v>
      </c>
      <c r="AM135" s="150">
        <v>0.1079262679159929</v>
      </c>
      <c r="AN135" s="150">
        <v>0.11053209723309085</v>
      </c>
      <c r="AO135" s="150">
        <v>0.11327367693455638</v>
      </c>
      <c r="AP135" s="150">
        <v>0.11574494650930767</v>
      </c>
      <c r="AQ135" s="150">
        <v>0.11817962047839844</v>
      </c>
      <c r="AR135" s="150">
        <v>0.12055424957498395</v>
      </c>
      <c r="AS135" s="150">
        <v>0.1232174724643192</v>
      </c>
      <c r="AT135" s="150">
        <v>0.12532372490271035</v>
      </c>
      <c r="AU135" s="150">
        <v>0.12881928612147853</v>
      </c>
      <c r="AV135" s="150">
        <v>0.13216250074007957</v>
      </c>
      <c r="AW135" s="150">
        <v>0.1357345972371703</v>
      </c>
      <c r="AX135" s="150">
        <v>0.13929414272834256</v>
      </c>
      <c r="AY135" s="150">
        <v>0.14245159454990486</v>
      </c>
      <c r="AZ135" s="150">
        <v>0.14475814279323762</v>
      </c>
      <c r="BA135" s="150">
        <v>0.14690551073430877</v>
      </c>
      <c r="BB135" s="150">
        <v>0.14824117230008937</v>
      </c>
      <c r="BC135" s="150">
        <v>0.14922811026894567</v>
      </c>
      <c r="BD135" s="150">
        <v>0.14998950798498656</v>
      </c>
      <c r="BE135" s="150">
        <v>0.15047514042022053</v>
      </c>
      <c r="BF135" s="150">
        <v>0.15055124841400019</v>
      </c>
      <c r="BG135" s="150">
        <v>0.1505335373741078</v>
      </c>
      <c r="BH135" s="150">
        <v>0.15039661672646731</v>
      </c>
      <c r="BI135" s="150">
        <v>0.15017984870629214</v>
      </c>
      <c r="BJ135" s="150">
        <v>0.14992036497110803</v>
      </c>
      <c r="BK135" s="150">
        <v>0.14965770640328482</v>
      </c>
      <c r="BL135" s="150">
        <v>0.1493885904197656</v>
      </c>
      <c r="BN135" s="19"/>
      <c r="BO135" s="6"/>
      <c r="BP135" s="6"/>
    </row>
    <row r="136" spans="2:68" ht="15.6" outlineLevel="1" thickBot="1" x14ac:dyDescent="0.4">
      <c r="B136" s="47" t="s">
        <v>32</v>
      </c>
      <c r="C136" s="33"/>
      <c r="D136" s="150">
        <v>3.0449513027812625E-3</v>
      </c>
      <c r="E136" s="150">
        <v>2.9922579553932627E-3</v>
      </c>
      <c r="F136" s="150">
        <v>2.8821830239634805E-3</v>
      </c>
      <c r="G136" s="150">
        <v>2.7348542860546887E-3</v>
      </c>
      <c r="H136" s="150">
        <v>2.7329988256644677E-3</v>
      </c>
      <c r="I136" s="150">
        <v>2.723889541129898E-3</v>
      </c>
      <c r="J136" s="150">
        <v>2.6491882031031144E-3</v>
      </c>
      <c r="K136" s="150">
        <v>2.4573053830868608E-3</v>
      </c>
      <c r="L136" s="150">
        <v>2.3845350854835301E-3</v>
      </c>
      <c r="M136" s="150">
        <v>1.9855705017436387E-3</v>
      </c>
      <c r="N136" s="150">
        <v>1.9889089413807071E-3</v>
      </c>
      <c r="O136" s="150">
        <v>1.9593649173171857E-3</v>
      </c>
      <c r="P136" s="150">
        <v>1.8290934203182285E-3</v>
      </c>
      <c r="Q136" s="150">
        <v>1.4515644777222114E-3</v>
      </c>
      <c r="R136" s="150">
        <v>1.4088215537171322E-3</v>
      </c>
      <c r="S136" s="150">
        <v>1.4119169661684916E-3</v>
      </c>
      <c r="T136" s="150">
        <v>1.2845095840604559E-3</v>
      </c>
      <c r="U136" s="150">
        <v>1.256085763050474E-3</v>
      </c>
      <c r="V136" s="150">
        <v>1.2270734933175209E-3</v>
      </c>
      <c r="W136" s="150">
        <v>1.1972162156058674E-3</v>
      </c>
      <c r="X136" s="150">
        <v>1.1653106073222785E-3</v>
      </c>
      <c r="Y136" s="150">
        <v>1.1355076844560275E-3</v>
      </c>
      <c r="Z136" s="150">
        <v>1.1032661051002535E-3</v>
      </c>
      <c r="AA136" s="150">
        <v>9.8992242245621309E-4</v>
      </c>
      <c r="AB136" s="150">
        <v>9.6714083601789902E-4</v>
      </c>
      <c r="AC136" s="150">
        <v>8.3063830115626125E-4</v>
      </c>
      <c r="AD136" s="150">
        <v>8.1181106256222879E-4</v>
      </c>
      <c r="AE136" s="150">
        <v>7.8707073576322895E-4</v>
      </c>
      <c r="AF136" s="150">
        <v>7.6756664951060927E-4</v>
      </c>
      <c r="AG136" s="150">
        <v>6.9849630301543897E-4</v>
      </c>
      <c r="AH136" s="150">
        <v>6.844557539352758E-4</v>
      </c>
      <c r="AI136" s="150">
        <v>6.7241392713046633E-4</v>
      </c>
      <c r="AJ136" s="150">
        <v>6.3832610660785605E-4</v>
      </c>
      <c r="AK136" s="150">
        <v>6.2234745225964172E-4</v>
      </c>
      <c r="AL136" s="150">
        <v>6.1070361509263371E-4</v>
      </c>
      <c r="AM136" s="150">
        <v>5.9085750779019897E-4</v>
      </c>
      <c r="AN136" s="150">
        <v>5.8105136273101099E-4</v>
      </c>
      <c r="AO136" s="150">
        <v>5.8374331997401718E-4</v>
      </c>
      <c r="AP136" s="150">
        <v>5.8536034769884893E-4</v>
      </c>
      <c r="AQ136" s="150">
        <v>5.7387778036699366E-4</v>
      </c>
      <c r="AR136" s="150">
        <v>5.639406786461798E-4</v>
      </c>
      <c r="AS136" s="150">
        <v>5.6151615844290959E-4</v>
      </c>
      <c r="AT136" s="150">
        <v>5.5812411750522095E-4</v>
      </c>
      <c r="AU136" s="150">
        <v>5.5462783957205275E-4</v>
      </c>
      <c r="AV136" s="150">
        <v>5.5359020346235077E-4</v>
      </c>
      <c r="AW136" s="150">
        <v>5.4942152028070179E-4</v>
      </c>
      <c r="AX136" s="150">
        <v>5.465671379376591E-4</v>
      </c>
      <c r="AY136" s="150">
        <v>5.4037830291164823E-4</v>
      </c>
      <c r="AZ136" s="150">
        <v>5.3891406915995699E-4</v>
      </c>
      <c r="BA136" s="150">
        <v>5.3455910969912868E-4</v>
      </c>
      <c r="BB136" s="150">
        <v>5.3068981285309125E-4</v>
      </c>
      <c r="BC136" s="150">
        <v>5.0492278801872459E-4</v>
      </c>
      <c r="BD136" s="150">
        <v>5.0144739745905387E-4</v>
      </c>
      <c r="BE136" s="150">
        <v>4.986478052837473E-4</v>
      </c>
      <c r="BF136" s="150">
        <v>4.9610801086830136E-4</v>
      </c>
      <c r="BG136" s="150">
        <v>4.7250313242896969E-4</v>
      </c>
      <c r="BH136" s="150">
        <v>4.7113785159069721E-4</v>
      </c>
      <c r="BI136" s="150">
        <v>4.6774669261284707E-4</v>
      </c>
      <c r="BJ136" s="150">
        <v>4.5596730515118367E-4</v>
      </c>
      <c r="BK136" s="150">
        <v>4.5226382028851209E-4</v>
      </c>
      <c r="BL136" s="150">
        <v>4.4795960337973284E-4</v>
      </c>
      <c r="BN136" s="19"/>
      <c r="BO136" s="6"/>
      <c r="BP136" s="6"/>
    </row>
    <row r="137" spans="2:68" outlineLevel="1" x14ac:dyDescent="0.35">
      <c r="B137" s="7" t="s">
        <v>139</v>
      </c>
      <c r="C137" s="8"/>
      <c r="D137" s="34"/>
      <c r="E137" s="34"/>
      <c r="F137" s="34"/>
      <c r="G137" s="34"/>
      <c r="H137" s="34"/>
      <c r="I137" s="34"/>
      <c r="J137" s="34"/>
      <c r="K137" s="34"/>
      <c r="L137" s="34"/>
      <c r="M137" s="34"/>
      <c r="N137" s="34"/>
      <c r="O137" s="34"/>
      <c r="P137" s="34"/>
      <c r="Q137" s="34"/>
      <c r="R137" s="34"/>
      <c r="S137" s="34"/>
      <c r="T137" s="34"/>
      <c r="U137" s="34"/>
      <c r="V137" s="34"/>
      <c r="W137" s="34"/>
      <c r="X137" s="34"/>
      <c r="Y137" s="34">
        <f>Y60</f>
        <v>0</v>
      </c>
      <c r="Z137" s="34">
        <f>Z60</f>
        <v>0</v>
      </c>
      <c r="AA137" s="34">
        <f>AA60</f>
        <v>0</v>
      </c>
      <c r="AB137" s="34">
        <f>AB60</f>
        <v>0</v>
      </c>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N137" s="19"/>
      <c r="BO137" s="6"/>
      <c r="BP137" s="6"/>
    </row>
    <row r="138" spans="2:68" outlineLevel="1" x14ac:dyDescent="0.35">
      <c r="D138" s="145"/>
      <c r="E138" s="145"/>
      <c r="F138" s="145"/>
      <c r="G138" s="145"/>
      <c r="H138" s="145"/>
      <c r="I138" s="145"/>
      <c r="J138" s="145"/>
      <c r="K138" s="145"/>
      <c r="L138" s="145"/>
      <c r="M138" s="145"/>
      <c r="N138" s="145"/>
      <c r="O138" s="145"/>
      <c r="P138" s="145"/>
      <c r="Q138" s="145"/>
      <c r="R138" s="145"/>
      <c r="S138" s="145"/>
      <c r="T138" s="145"/>
      <c r="U138" s="145"/>
      <c r="V138" s="145"/>
      <c r="W138" s="145"/>
      <c r="X138" s="145"/>
      <c r="Y138" s="145"/>
      <c r="Z138" s="145"/>
      <c r="AA138" s="145"/>
      <c r="AB138" s="145"/>
      <c r="AC138" s="145"/>
      <c r="AD138" s="145"/>
      <c r="AE138" s="145"/>
      <c r="AF138" s="145"/>
      <c r="AG138" s="145"/>
      <c r="AH138" s="145"/>
      <c r="AI138" s="145"/>
      <c r="AJ138" s="145"/>
      <c r="AK138" s="145"/>
      <c r="AL138" s="145"/>
      <c r="AM138" s="145"/>
      <c r="AN138" s="145"/>
      <c r="AO138" s="145"/>
      <c r="AP138" s="145"/>
      <c r="AQ138" s="145"/>
      <c r="AR138" s="145"/>
      <c r="AS138" s="145"/>
      <c r="AT138" s="145"/>
      <c r="AU138" s="145"/>
      <c r="AV138" s="145"/>
      <c r="AW138" s="145"/>
      <c r="AX138" s="145"/>
      <c r="AY138" s="145"/>
      <c r="AZ138" s="145"/>
      <c r="BA138" s="145"/>
      <c r="BB138" s="145"/>
      <c r="BC138" s="145"/>
      <c r="BD138" s="145"/>
      <c r="BE138" s="145"/>
      <c r="BF138" s="145"/>
      <c r="BG138" s="145"/>
      <c r="BH138" s="145"/>
      <c r="BI138" s="145"/>
      <c r="BJ138" s="145"/>
      <c r="BK138" s="145"/>
      <c r="BL138" s="145"/>
      <c r="BN138" s="19"/>
      <c r="BO138" s="6"/>
      <c r="BP138" s="6"/>
    </row>
    <row r="139" spans="2:68" outlineLevel="1" x14ac:dyDescent="0.35">
      <c r="D139" s="145"/>
      <c r="E139" s="145"/>
      <c r="F139" s="145"/>
      <c r="G139" s="145"/>
      <c r="H139" s="145"/>
      <c r="I139" s="145"/>
      <c r="J139" s="145"/>
      <c r="K139" s="145"/>
      <c r="L139" s="145"/>
      <c r="M139" s="145"/>
      <c r="N139" s="145"/>
      <c r="O139" s="145"/>
      <c r="P139" s="145"/>
      <c r="Q139" s="145"/>
      <c r="R139" s="145"/>
      <c r="S139" s="145"/>
      <c r="T139" s="145"/>
      <c r="U139" s="145"/>
      <c r="V139" s="145"/>
      <c r="W139" s="145"/>
      <c r="X139" s="145"/>
      <c r="Y139" s="145"/>
      <c r="Z139" s="145"/>
      <c r="AA139" s="145"/>
      <c r="AB139" s="145"/>
      <c r="AC139" s="145"/>
      <c r="AD139" s="145"/>
      <c r="AE139" s="145"/>
      <c r="AF139" s="145"/>
      <c r="AG139" s="145"/>
      <c r="AH139" s="145"/>
      <c r="AI139" s="145"/>
      <c r="AJ139" s="145"/>
      <c r="AK139" s="145"/>
      <c r="AL139" s="145"/>
      <c r="AM139" s="145"/>
      <c r="AN139" s="145"/>
      <c r="AO139" s="145"/>
      <c r="AP139" s="145"/>
      <c r="AQ139" s="145"/>
      <c r="AR139" s="145"/>
      <c r="AS139" s="145"/>
      <c r="AT139" s="145"/>
      <c r="AU139" s="145"/>
      <c r="AV139" s="145"/>
      <c r="AW139" s="145"/>
      <c r="AX139" s="145"/>
      <c r="AY139" s="145"/>
      <c r="AZ139" s="145"/>
      <c r="BA139" s="145"/>
      <c r="BB139" s="145"/>
      <c r="BC139" s="145"/>
      <c r="BD139" s="145"/>
      <c r="BE139" s="145"/>
      <c r="BF139" s="145"/>
      <c r="BG139" s="145"/>
      <c r="BH139" s="145"/>
      <c r="BI139" s="145"/>
      <c r="BJ139" s="145"/>
      <c r="BK139" s="145"/>
      <c r="BL139" s="145"/>
      <c r="BN139" s="19"/>
      <c r="BO139" s="6"/>
      <c r="BP139" s="6"/>
    </row>
    <row r="140" spans="2:68" ht="15.6" outlineLevel="1" thickBot="1" x14ac:dyDescent="0.4">
      <c r="B140" s="99" t="s">
        <v>76</v>
      </c>
      <c r="D140" s="145"/>
      <c r="E140" s="145"/>
      <c r="F140" s="145"/>
      <c r="G140" s="145"/>
      <c r="H140" s="145"/>
      <c r="I140" s="145"/>
      <c r="J140" s="145"/>
      <c r="K140" s="145"/>
      <c r="L140" s="145"/>
      <c r="M140" s="145"/>
      <c r="N140" s="145"/>
      <c r="O140" s="145"/>
      <c r="P140" s="145"/>
      <c r="Q140" s="145"/>
      <c r="R140" s="145"/>
      <c r="S140" s="145"/>
      <c r="T140" s="145"/>
      <c r="U140" s="145"/>
      <c r="V140" s="145"/>
      <c r="W140" s="145"/>
      <c r="X140" s="145"/>
      <c r="Y140" s="145"/>
      <c r="Z140" s="145"/>
      <c r="AA140" s="145"/>
      <c r="AB140" s="145"/>
      <c r="AC140" s="145"/>
      <c r="AD140" s="145"/>
      <c r="AE140" s="145"/>
      <c r="AF140" s="145"/>
      <c r="AG140" s="145"/>
      <c r="AH140" s="145"/>
      <c r="AI140" s="145"/>
      <c r="AJ140" s="145"/>
      <c r="AK140" s="145"/>
      <c r="AL140" s="145"/>
      <c r="AM140" s="145"/>
      <c r="AN140" s="145"/>
      <c r="AO140" s="145"/>
      <c r="AP140" s="145"/>
      <c r="AQ140" s="145"/>
      <c r="AR140" s="145"/>
      <c r="AS140" s="145"/>
      <c r="AT140" s="145"/>
      <c r="AU140" s="145"/>
      <c r="AV140" s="145"/>
      <c r="AW140" s="145"/>
      <c r="AX140" s="145"/>
      <c r="AY140" s="145"/>
      <c r="AZ140" s="145"/>
      <c r="BA140" s="145"/>
      <c r="BB140" s="145"/>
      <c r="BC140" s="145"/>
      <c r="BD140" s="145"/>
      <c r="BE140" s="145"/>
      <c r="BF140" s="145"/>
      <c r="BG140" s="145"/>
      <c r="BH140" s="145"/>
      <c r="BI140" s="145"/>
      <c r="BJ140" s="145"/>
      <c r="BK140" s="145"/>
      <c r="BL140" s="145"/>
      <c r="BN140" s="19"/>
      <c r="BO140" s="6"/>
      <c r="BP140" s="6"/>
    </row>
    <row r="141" spans="2:68" ht="20.399999999999999" outlineLevel="1" x14ac:dyDescent="0.35">
      <c r="B141" s="3" t="s">
        <v>117</v>
      </c>
      <c r="C141" s="3"/>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N141" s="19"/>
      <c r="BO141" s="6"/>
      <c r="BP141" s="6"/>
    </row>
    <row r="142" spans="2:68" ht="16.8" outlineLevel="1" thickBot="1" x14ac:dyDescent="0.4">
      <c r="B142" s="4" t="s">
        <v>162</v>
      </c>
      <c r="C142" s="4"/>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AS142" s="20"/>
      <c r="AT142" s="20"/>
      <c r="AU142" s="20"/>
      <c r="AV142" s="20"/>
      <c r="AW142" s="20"/>
      <c r="AX142" s="20"/>
      <c r="AY142" s="20"/>
      <c r="AZ142" s="20"/>
      <c r="BA142" s="20"/>
      <c r="BB142" s="20"/>
      <c r="BC142" s="20"/>
      <c r="BD142" s="20"/>
      <c r="BE142" s="20"/>
      <c r="BF142" s="20"/>
      <c r="BG142" s="20"/>
      <c r="BH142" s="20"/>
      <c r="BI142" s="20"/>
      <c r="BJ142" s="20"/>
      <c r="BK142" s="20"/>
      <c r="BL142" s="20"/>
      <c r="BP142" s="6"/>
    </row>
    <row r="143" spans="2:68" ht="15.6" outlineLevel="1" thickBot="1" x14ac:dyDescent="0.4">
      <c r="B143" s="27" t="s">
        <v>10</v>
      </c>
      <c r="C143" s="28"/>
      <c r="D143" s="27">
        <v>2000</v>
      </c>
      <c r="E143" s="27">
        <v>2001</v>
      </c>
      <c r="F143" s="27">
        <v>2002</v>
      </c>
      <c r="G143" s="27">
        <v>2003</v>
      </c>
      <c r="H143" s="27">
        <v>2004</v>
      </c>
      <c r="I143" s="27">
        <v>2005</v>
      </c>
      <c r="J143" s="27">
        <v>2006</v>
      </c>
      <c r="K143" s="27">
        <v>2007</v>
      </c>
      <c r="L143" s="27">
        <v>2008</v>
      </c>
      <c r="M143" s="27">
        <v>2009</v>
      </c>
      <c r="N143" s="27">
        <v>2010</v>
      </c>
      <c r="O143" s="27">
        <v>2011</v>
      </c>
      <c r="P143" s="27">
        <v>2012</v>
      </c>
      <c r="Q143" s="27">
        <v>2013</v>
      </c>
      <c r="R143" s="27">
        <v>2014</v>
      </c>
      <c r="S143" s="27">
        <v>2015</v>
      </c>
      <c r="T143" s="27">
        <v>2016</v>
      </c>
      <c r="U143" s="27">
        <v>2017</v>
      </c>
      <c r="V143" s="27">
        <v>2018</v>
      </c>
      <c r="W143" s="27">
        <v>2019</v>
      </c>
      <c r="X143" s="27">
        <v>2020</v>
      </c>
      <c r="Y143" s="27">
        <v>2021</v>
      </c>
      <c r="Z143" s="27">
        <v>2022</v>
      </c>
      <c r="AA143" s="27">
        <v>2023</v>
      </c>
      <c r="AB143" s="27">
        <v>2024</v>
      </c>
      <c r="AC143" s="27">
        <v>2025</v>
      </c>
      <c r="AD143" s="27">
        <v>2026</v>
      </c>
      <c r="AE143" s="27">
        <v>2027</v>
      </c>
      <c r="AF143" s="27">
        <v>2028</v>
      </c>
      <c r="AG143" s="27">
        <v>2029</v>
      </c>
      <c r="AH143" s="27">
        <v>2030</v>
      </c>
      <c r="AI143" s="27">
        <v>2031</v>
      </c>
      <c r="AJ143" s="27">
        <v>2032</v>
      </c>
      <c r="AK143" s="27">
        <v>2033</v>
      </c>
      <c r="AL143" s="27">
        <v>2034</v>
      </c>
      <c r="AM143" s="27">
        <v>2035</v>
      </c>
      <c r="AN143" s="27">
        <v>2036</v>
      </c>
      <c r="AO143" s="27">
        <v>2037</v>
      </c>
      <c r="AP143" s="27">
        <v>2038</v>
      </c>
      <c r="AQ143" s="27">
        <v>2039</v>
      </c>
      <c r="AR143" s="27">
        <v>2040</v>
      </c>
      <c r="AS143" s="27">
        <v>2041</v>
      </c>
      <c r="AT143" s="27">
        <v>2042</v>
      </c>
      <c r="AU143" s="27">
        <v>2043</v>
      </c>
      <c r="AV143" s="27">
        <v>2044</v>
      </c>
      <c r="AW143" s="27">
        <v>2045</v>
      </c>
      <c r="AX143" s="27">
        <v>2046</v>
      </c>
      <c r="AY143" s="27">
        <v>2047</v>
      </c>
      <c r="AZ143" s="27">
        <v>2048</v>
      </c>
      <c r="BA143" s="27">
        <v>2049</v>
      </c>
      <c r="BB143" s="27">
        <v>2050</v>
      </c>
      <c r="BC143" s="27">
        <v>2051</v>
      </c>
      <c r="BD143" s="27">
        <v>2052</v>
      </c>
      <c r="BE143" s="27">
        <v>2053</v>
      </c>
      <c r="BF143" s="27">
        <v>2054</v>
      </c>
      <c r="BG143" s="27">
        <v>2055</v>
      </c>
      <c r="BH143" s="27">
        <v>2056</v>
      </c>
      <c r="BI143" s="27">
        <v>2057</v>
      </c>
      <c r="BJ143" s="27">
        <v>2058</v>
      </c>
      <c r="BK143" s="27">
        <v>2059</v>
      </c>
      <c r="BL143" s="27">
        <v>2060</v>
      </c>
      <c r="BN143" s="36"/>
      <c r="BP143" s="6"/>
    </row>
    <row r="144" spans="2:68" outlineLevel="1" x14ac:dyDescent="0.35">
      <c r="B144" s="30" t="s">
        <v>11</v>
      </c>
      <c r="C144" s="29"/>
      <c r="D144" s="30">
        <v>130.3659877642786</v>
      </c>
      <c r="E144" s="30">
        <v>137.62643872964273</v>
      </c>
      <c r="F144" s="30">
        <v>129.81819745721748</v>
      </c>
      <c r="G144" s="30">
        <v>137.45201298054383</v>
      </c>
      <c r="H144" s="30">
        <v>135.98003296877843</v>
      </c>
      <c r="I144" s="30">
        <v>138.8621149828821</v>
      </c>
      <c r="J144" s="30">
        <v>133.59554918518214</v>
      </c>
      <c r="K144" s="30">
        <v>116.11769838140199</v>
      </c>
      <c r="L144" s="30">
        <v>125.6410311594597</v>
      </c>
      <c r="M144" s="30">
        <v>123.14183305366474</v>
      </c>
      <c r="N144" s="30">
        <v>134.82929386031458</v>
      </c>
      <c r="O144" s="30">
        <v>105.78133894409935</v>
      </c>
      <c r="P144" s="30">
        <v>117.5697713530213</v>
      </c>
      <c r="Q144" s="30">
        <v>127.23629295627562</v>
      </c>
      <c r="R144" s="30">
        <v>96.424213673317198</v>
      </c>
      <c r="S144" s="30">
        <v>104.64572649613939</v>
      </c>
      <c r="T144" s="30">
        <v>110.99844193531696</v>
      </c>
      <c r="U144" s="30">
        <v>105.55609969920935</v>
      </c>
      <c r="V144" s="30">
        <v>96.472768868877608</v>
      </c>
      <c r="W144" s="30">
        <v>96.91547580069836</v>
      </c>
      <c r="X144" s="30">
        <v>105.63963461009516</v>
      </c>
      <c r="Y144" s="30">
        <v>104.29748943983257</v>
      </c>
      <c r="Z144" s="30">
        <v>102.99278244379174</v>
      </c>
      <c r="AA144" s="30">
        <v>101.65747501613899</v>
      </c>
      <c r="AB144" s="30">
        <v>100.34254437372272</v>
      </c>
      <c r="AC144" s="30">
        <v>98.985054238275808</v>
      </c>
      <c r="AD144" s="30">
        <v>97.628391315740686</v>
      </c>
      <c r="AE144" s="30">
        <v>96.255460295071515</v>
      </c>
      <c r="AF144" s="30">
        <v>94.884992504215688</v>
      </c>
      <c r="AG144" s="30">
        <v>93.483600474101308</v>
      </c>
      <c r="AH144" s="30">
        <v>92.147190986577002</v>
      </c>
      <c r="AI144" s="30">
        <v>90.834829078006905</v>
      </c>
      <c r="AJ144" s="30">
        <v>89.534703271910686</v>
      </c>
      <c r="AK144" s="30">
        <v>88.227241792724854</v>
      </c>
      <c r="AL144" s="30">
        <v>86.943383734994185</v>
      </c>
      <c r="AM144" s="30">
        <v>85.69121076463108</v>
      </c>
      <c r="AN144" s="30">
        <v>84.495242572851879</v>
      </c>
      <c r="AO144" s="30">
        <v>83.31814372026389</v>
      </c>
      <c r="AP144" s="30">
        <v>82.15315478706485</v>
      </c>
      <c r="AQ144" s="30">
        <v>81.016106345698716</v>
      </c>
      <c r="AR144" s="30">
        <v>79.900956104273348</v>
      </c>
      <c r="AS144" s="30">
        <v>79.000062001495337</v>
      </c>
      <c r="AT144" s="30">
        <v>78.118969292784044</v>
      </c>
      <c r="AU144" s="30">
        <v>77.241985314940408</v>
      </c>
      <c r="AV144" s="30">
        <v>76.39195231800214</v>
      </c>
      <c r="AW144" s="30">
        <v>75.57670276836312</v>
      </c>
      <c r="AX144" s="30">
        <v>74.777955056479485</v>
      </c>
      <c r="AY144" s="30">
        <v>74.019096985761507</v>
      </c>
      <c r="AZ144" s="30">
        <v>73.304850140947224</v>
      </c>
      <c r="BA144" s="30">
        <v>72.61184546275669</v>
      </c>
      <c r="BB144" s="30">
        <v>71.955281969898962</v>
      </c>
      <c r="BC144" s="30">
        <v>71.368533582823332</v>
      </c>
      <c r="BD144" s="30">
        <v>70.809772993242362</v>
      </c>
      <c r="BE144" s="30">
        <v>70.269065245107257</v>
      </c>
      <c r="BF144" s="30">
        <v>69.759818219546247</v>
      </c>
      <c r="BG144" s="30">
        <v>69.270707712884416</v>
      </c>
      <c r="BH144" s="30">
        <v>68.798858800749258</v>
      </c>
      <c r="BI144" s="30">
        <v>68.339728513723514</v>
      </c>
      <c r="BJ144" s="30">
        <v>67.900213470664852</v>
      </c>
      <c r="BK144" s="30">
        <v>67.474106284201611</v>
      </c>
      <c r="BL144" s="30">
        <v>67.066840699469154</v>
      </c>
      <c r="BO144" s="37"/>
      <c r="BP144" s="6"/>
    </row>
    <row r="145" spans="2:68" ht="15.6" outlineLevel="1" thickBot="1" x14ac:dyDescent="0.4">
      <c r="B145" s="30" t="s">
        <v>12</v>
      </c>
      <c r="C145" s="32"/>
      <c r="D145" s="30">
        <v>120.88858378147263</v>
      </c>
      <c r="E145" s="30">
        <v>128.00951488351598</v>
      </c>
      <c r="F145" s="30">
        <v>121.70503014105282</v>
      </c>
      <c r="G145" s="30">
        <v>128.39518385645326</v>
      </c>
      <c r="H145" s="30">
        <v>127.23828799091808</v>
      </c>
      <c r="I145" s="30">
        <v>128.95712568277474</v>
      </c>
      <c r="J145" s="30">
        <v>121.89636696623893</v>
      </c>
      <c r="K145" s="30">
        <v>106.38667761458983</v>
      </c>
      <c r="L145" s="30">
        <v>113.634604628177</v>
      </c>
      <c r="M145" s="30">
        <v>109.82974793398033</v>
      </c>
      <c r="N145" s="30">
        <v>120.79015918024432</v>
      </c>
      <c r="O145" s="30">
        <v>92.773972073240486</v>
      </c>
      <c r="P145" s="30">
        <v>103.29586669533956</v>
      </c>
      <c r="Q145" s="30">
        <v>110.09648488045895</v>
      </c>
      <c r="R145" s="30">
        <v>83.56140107837895</v>
      </c>
      <c r="S145" s="30">
        <v>89.996425978474392</v>
      </c>
      <c r="T145" s="30">
        <v>92.640322646142138</v>
      </c>
      <c r="U145" s="30">
        <v>88.741968109533985</v>
      </c>
      <c r="V145" s="30">
        <v>79.022952382592152</v>
      </c>
      <c r="W145" s="30">
        <v>80.38554035834666</v>
      </c>
      <c r="X145" s="30">
        <v>85.089038021511016</v>
      </c>
      <c r="Y145" s="30">
        <v>83.21907051130151</v>
      </c>
      <c r="Z145" s="30">
        <v>81.431832410647928</v>
      </c>
      <c r="AA145" s="30">
        <v>79.679893502970998</v>
      </c>
      <c r="AB145" s="30">
        <v>77.970672951394974</v>
      </c>
      <c r="AC145" s="30">
        <v>76.293618546244844</v>
      </c>
      <c r="AD145" s="30">
        <v>74.656006181676943</v>
      </c>
      <c r="AE145" s="30">
        <v>73.05122746309182</v>
      </c>
      <c r="AF145" s="30">
        <v>71.526959765351066</v>
      </c>
      <c r="AG145" s="30">
        <v>70.016072986392743</v>
      </c>
      <c r="AH145" s="30">
        <v>68.510979797567146</v>
      </c>
      <c r="AI145" s="30">
        <v>67.111891099228018</v>
      </c>
      <c r="AJ145" s="30">
        <v>65.747498131490545</v>
      </c>
      <c r="AK145" s="30">
        <v>64.413290532784103</v>
      </c>
      <c r="AL145" s="30">
        <v>63.143945496674853</v>
      </c>
      <c r="AM145" s="30">
        <v>61.912244883560575</v>
      </c>
      <c r="AN145" s="30">
        <v>60.755004277887771</v>
      </c>
      <c r="AO145" s="30">
        <v>59.640353593507733</v>
      </c>
      <c r="AP145" s="30">
        <v>58.562581041102682</v>
      </c>
      <c r="AQ145" s="30">
        <v>57.547307569794491</v>
      </c>
      <c r="AR145" s="30">
        <v>56.549069093837318</v>
      </c>
      <c r="AS145" s="30">
        <v>55.683280100849785</v>
      </c>
      <c r="AT145" s="30">
        <v>54.862021459045451</v>
      </c>
      <c r="AU145" s="30">
        <v>54.030871174755532</v>
      </c>
      <c r="AV145" s="30">
        <v>53.238887583923983</v>
      </c>
      <c r="AW145" s="30">
        <v>52.471441655370832</v>
      </c>
      <c r="AX145" s="30">
        <v>51.752173286973189</v>
      </c>
      <c r="AY145" s="30">
        <v>51.064421795000435</v>
      </c>
      <c r="AZ145" s="30">
        <v>50.413453922724507</v>
      </c>
      <c r="BA145" s="30">
        <v>49.790844354136915</v>
      </c>
      <c r="BB145" s="30">
        <v>49.185619963189978</v>
      </c>
      <c r="BC145" s="30">
        <v>48.625595353281184</v>
      </c>
      <c r="BD145" s="30">
        <v>48.091337260313303</v>
      </c>
      <c r="BE145" s="30">
        <v>47.571770468107616</v>
      </c>
      <c r="BF145" s="30">
        <v>47.06777130551238</v>
      </c>
      <c r="BG145" s="30">
        <v>46.58401145294355</v>
      </c>
      <c r="BH145" s="30">
        <v>46.10889621415356</v>
      </c>
      <c r="BI145" s="30">
        <v>45.650019070786541</v>
      </c>
      <c r="BJ145" s="30">
        <v>45.199968597101609</v>
      </c>
      <c r="BK145" s="30">
        <v>44.75344972848989</v>
      </c>
      <c r="BL145" s="30">
        <v>44.353294540254062</v>
      </c>
      <c r="BO145" s="37"/>
      <c r="BP145" s="6"/>
    </row>
    <row r="146" spans="2:68" ht="15.6" outlineLevel="1" thickBot="1" x14ac:dyDescent="0.4">
      <c r="B146" s="38" t="s">
        <v>33</v>
      </c>
      <c r="C146" s="39"/>
      <c r="D146" s="38">
        <v>125.67683922438391</v>
      </c>
      <c r="E146" s="38">
        <v>132.84809600121665</v>
      </c>
      <c r="F146" s="38">
        <v>125.82223441310073</v>
      </c>
      <c r="G146" s="38">
        <v>132.96442484695243</v>
      </c>
      <c r="H146" s="38">
        <v>131.67067846332665</v>
      </c>
      <c r="I146" s="38">
        <v>133.9522913466449</v>
      </c>
      <c r="J146" s="38">
        <v>127.74728754270195</v>
      </c>
      <c r="K146" s="38">
        <v>111.21854661862781</v>
      </c>
      <c r="L146" s="38">
        <v>119.574244640909</v>
      </c>
      <c r="M146" s="38">
        <v>116.39046206169482</v>
      </c>
      <c r="N146" s="38">
        <v>127.70614332801306</v>
      </c>
      <c r="O146" s="38">
        <v>99.091845795381758</v>
      </c>
      <c r="P146" s="38">
        <v>110.22192250314176</v>
      </c>
      <c r="Q146" s="38">
        <v>118.37187692369439</v>
      </c>
      <c r="R146" s="38">
        <v>89.696421459651276</v>
      </c>
      <c r="S146" s="38">
        <v>96.939841409958959</v>
      </c>
      <c r="T146" s="38">
        <v>101.27827193893025</v>
      </c>
      <c r="U146" s="38">
        <v>96.606425197056765</v>
      </c>
      <c r="V146" s="38">
        <v>87.150049178955229</v>
      </c>
      <c r="W146" s="38">
        <v>88.032709943673368</v>
      </c>
      <c r="X146" s="38">
        <v>94.547733595391534</v>
      </c>
      <c r="Y146" s="38">
        <v>92.866355049571325</v>
      </c>
      <c r="Z146" s="38">
        <v>91.246989265902457</v>
      </c>
      <c r="AA146" s="38">
        <v>89.633133272987536</v>
      </c>
      <c r="AB146" s="38">
        <v>88.051766488807061</v>
      </c>
      <c r="AC146" s="38">
        <v>86.466841906333599</v>
      </c>
      <c r="AD146" s="38">
        <v>84.906798827510642</v>
      </c>
      <c r="AE146" s="38">
        <v>83.354567410066693</v>
      </c>
      <c r="AF146" s="38">
        <v>81.85431587585127</v>
      </c>
      <c r="AG146" s="38">
        <v>80.34809853918253</v>
      </c>
      <c r="AH146" s="38">
        <v>78.874716522089884</v>
      </c>
      <c r="AI146" s="38">
        <v>77.472516240627854</v>
      </c>
      <c r="AJ146" s="38">
        <v>76.098333855535927</v>
      </c>
      <c r="AK146" s="38">
        <v>74.740715071947506</v>
      </c>
      <c r="AL146" s="38">
        <v>73.432358629359229</v>
      </c>
      <c r="AM146" s="38">
        <v>72.161603843207459</v>
      </c>
      <c r="AN146" s="38">
        <v>70.963246659827178</v>
      </c>
      <c r="AO146" s="38">
        <v>69.79167396079481</v>
      </c>
      <c r="AP146" s="38">
        <v>68.650976167167514</v>
      </c>
      <c r="AQ146" s="38">
        <v>67.560244539169716</v>
      </c>
      <c r="AR146" s="38">
        <v>66.489471711764139</v>
      </c>
      <c r="AS146" s="38">
        <v>65.584198125381704</v>
      </c>
      <c r="AT146" s="38">
        <v>64.708790051243085</v>
      </c>
      <c r="AU146" s="38">
        <v>63.836861624671812</v>
      </c>
      <c r="AV146" s="38">
        <v>62.996518986594324</v>
      </c>
      <c r="AW146" s="38">
        <v>62.189138546157174</v>
      </c>
      <c r="AX146" s="38">
        <v>61.416791529020109</v>
      </c>
      <c r="AY146" s="38">
        <v>60.679397328601247</v>
      </c>
      <c r="AZ146" s="38">
        <v>59.982869398533744</v>
      </c>
      <c r="BA146" s="38">
        <v>59.312036885297751</v>
      </c>
      <c r="BB146" s="38">
        <v>58.666253553483131</v>
      </c>
      <c r="BC146" s="38">
        <v>58.079020325734682</v>
      </c>
      <c r="BD146" s="38">
        <v>57.517058236987431</v>
      </c>
      <c r="BE146" s="38">
        <v>56.97230541593327</v>
      </c>
      <c r="BF146" s="38">
        <v>56.448552594730735</v>
      </c>
      <c r="BG146" s="38">
        <v>55.946016582090962</v>
      </c>
      <c r="BH146" s="38">
        <v>55.454784909206388</v>
      </c>
      <c r="BI146" s="38">
        <v>54.978861849421108</v>
      </c>
      <c r="BJ146" s="38">
        <v>54.514713076233591</v>
      </c>
      <c r="BK146" s="38">
        <v>54.058139917019886</v>
      </c>
      <c r="BL146" s="38">
        <v>53.640160166150714</v>
      </c>
      <c r="BO146" s="37"/>
      <c r="BP146" s="6"/>
    </row>
    <row r="147" spans="2:68" outlineLevel="1" x14ac:dyDescent="0.35">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c r="AW147" s="8"/>
      <c r="AX147" s="8"/>
      <c r="AY147" s="8"/>
      <c r="AZ147" s="8"/>
      <c r="BA147" s="8"/>
      <c r="BB147" s="8"/>
      <c r="BC147" s="8"/>
      <c r="BD147" s="8"/>
      <c r="BE147" s="8"/>
      <c r="BF147" s="8"/>
      <c r="BG147" s="8"/>
      <c r="BH147" s="8"/>
      <c r="BI147" s="8"/>
      <c r="BJ147" s="8"/>
      <c r="BK147" s="8"/>
      <c r="BL147" s="8"/>
      <c r="BP147" s="6"/>
    </row>
    <row r="148" spans="2:68" outlineLevel="1" x14ac:dyDescent="0.35">
      <c r="D148" s="145"/>
      <c r="E148" s="145"/>
      <c r="F148" s="145"/>
      <c r="G148" s="145"/>
      <c r="H148" s="145"/>
      <c r="I148" s="145"/>
      <c r="J148" s="145"/>
      <c r="K148" s="145"/>
      <c r="L148" s="145"/>
      <c r="M148" s="145"/>
      <c r="N148" s="145"/>
      <c r="O148" s="145"/>
      <c r="P148" s="145"/>
      <c r="Q148" s="145"/>
      <c r="R148" s="145"/>
      <c r="S148" s="145"/>
      <c r="T148" s="145"/>
      <c r="U148" s="145"/>
      <c r="V148" s="145"/>
      <c r="W148" s="145"/>
      <c r="X148" s="145"/>
      <c r="Y148" s="145"/>
      <c r="Z148" s="145"/>
      <c r="AA148" s="145"/>
      <c r="AB148" s="145"/>
      <c r="AC148" s="145"/>
      <c r="AD148" s="145"/>
      <c r="AE148" s="145"/>
      <c r="AF148" s="145"/>
      <c r="AG148" s="145"/>
      <c r="AH148" s="145"/>
      <c r="AI148" s="145"/>
      <c r="AJ148" s="145"/>
      <c r="AK148" s="145"/>
      <c r="AL148" s="145"/>
      <c r="AM148" s="145"/>
      <c r="AN148" s="145"/>
      <c r="AO148" s="145"/>
      <c r="AP148" s="145"/>
      <c r="AQ148" s="145"/>
      <c r="AR148" s="145"/>
      <c r="AS148" s="145"/>
      <c r="AT148" s="145"/>
      <c r="AU148" s="145"/>
      <c r="AV148" s="145"/>
      <c r="AW148" s="145"/>
      <c r="AX148" s="145"/>
      <c r="AY148" s="145"/>
      <c r="AZ148" s="145"/>
      <c r="BA148" s="145"/>
      <c r="BB148" s="145"/>
      <c r="BC148" s="145"/>
      <c r="BD148" s="145"/>
      <c r="BE148" s="145"/>
      <c r="BF148" s="145"/>
      <c r="BG148" s="145"/>
      <c r="BH148" s="145"/>
      <c r="BI148" s="145"/>
      <c r="BJ148" s="145"/>
      <c r="BK148" s="145"/>
      <c r="BL148" s="145"/>
      <c r="BN148" s="19"/>
      <c r="BO148" s="6"/>
      <c r="BP148" s="6"/>
    </row>
    <row r="149" spans="2:68" ht="15.6" outlineLevel="1" thickBot="1" x14ac:dyDescent="0.4">
      <c r="B149" s="99" t="s">
        <v>76</v>
      </c>
      <c r="D149" s="145"/>
      <c r="E149" s="145"/>
      <c r="F149" s="145"/>
      <c r="G149" s="145"/>
      <c r="H149" s="145"/>
      <c r="I149" s="145"/>
      <c r="J149" s="145"/>
      <c r="K149" s="145"/>
      <c r="L149" s="145"/>
      <c r="M149" s="145"/>
      <c r="N149" s="145"/>
      <c r="O149" s="145"/>
      <c r="P149" s="145"/>
      <c r="Q149" s="145"/>
      <c r="R149" s="145"/>
      <c r="S149" s="145"/>
      <c r="T149" s="145"/>
      <c r="U149" s="145"/>
      <c r="V149" s="145"/>
      <c r="W149" s="145"/>
      <c r="X149" s="145"/>
      <c r="Y149" s="145"/>
      <c r="Z149" s="145"/>
      <c r="AA149" s="145"/>
      <c r="AB149" s="145"/>
      <c r="AC149" s="145"/>
      <c r="AD149" s="145"/>
      <c r="AE149" s="145"/>
      <c r="AF149" s="145"/>
      <c r="AG149" s="145"/>
      <c r="AH149" s="145"/>
      <c r="AI149" s="145"/>
      <c r="AJ149" s="145"/>
      <c r="AK149" s="145"/>
      <c r="AL149" s="145"/>
      <c r="AM149" s="145"/>
      <c r="AN149" s="145"/>
      <c r="AO149" s="145"/>
      <c r="AP149" s="145"/>
      <c r="AQ149" s="145"/>
      <c r="AR149" s="145"/>
      <c r="AS149" s="145"/>
      <c r="AT149" s="145"/>
      <c r="AU149" s="145"/>
      <c r="AV149" s="145"/>
      <c r="AW149" s="145"/>
      <c r="AX149" s="145"/>
      <c r="AY149" s="145"/>
      <c r="AZ149" s="145"/>
      <c r="BA149" s="145"/>
      <c r="BB149" s="145"/>
      <c r="BC149" s="145"/>
      <c r="BD149" s="145"/>
      <c r="BE149" s="145"/>
      <c r="BF149" s="145"/>
      <c r="BG149" s="145"/>
      <c r="BH149" s="145"/>
      <c r="BI149" s="145"/>
      <c r="BJ149" s="145"/>
      <c r="BK149" s="145"/>
      <c r="BL149" s="145"/>
      <c r="BN149" s="19"/>
      <c r="BO149" s="6"/>
      <c r="BP149" s="6"/>
    </row>
    <row r="150" spans="2:68" ht="20.399999999999999" outlineLevel="1" x14ac:dyDescent="0.35">
      <c r="B150" s="3" t="s">
        <v>118</v>
      </c>
      <c r="C150" s="3"/>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N150" s="19"/>
      <c r="BO150" s="6"/>
      <c r="BP150" s="6"/>
    </row>
    <row r="151" spans="2:68" ht="16.8" outlineLevel="1" thickBot="1" x14ac:dyDescent="0.4">
      <c r="B151" s="4" t="s">
        <v>161</v>
      </c>
      <c r="C151" s="4"/>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c r="AV151" s="40"/>
      <c r="AW151" s="40"/>
      <c r="AX151" s="40"/>
      <c r="AY151" s="40"/>
      <c r="AZ151" s="40"/>
      <c r="BA151" s="40"/>
      <c r="BB151" s="40"/>
      <c r="BC151" s="40"/>
      <c r="BD151" s="40"/>
      <c r="BE151" s="40"/>
      <c r="BF151" s="40"/>
      <c r="BG151" s="40"/>
      <c r="BH151" s="40"/>
      <c r="BI151" s="40"/>
      <c r="BJ151" s="40"/>
      <c r="BK151" s="40"/>
      <c r="BL151" s="40"/>
      <c r="BN151" s="19"/>
      <c r="BO151" s="6"/>
      <c r="BP151" s="6"/>
    </row>
    <row r="152" spans="2:68" ht="15.6" outlineLevel="1" thickBot="1" x14ac:dyDescent="0.4">
      <c r="B152" s="27" t="s">
        <v>25</v>
      </c>
      <c r="C152" s="28"/>
      <c r="D152" s="27">
        <v>2000</v>
      </c>
      <c r="E152" s="27">
        <v>2001</v>
      </c>
      <c r="F152" s="27">
        <v>2002</v>
      </c>
      <c r="G152" s="27">
        <v>2003</v>
      </c>
      <c r="H152" s="27">
        <v>2004</v>
      </c>
      <c r="I152" s="27">
        <v>2005</v>
      </c>
      <c r="J152" s="27">
        <v>2006</v>
      </c>
      <c r="K152" s="27">
        <v>2007</v>
      </c>
      <c r="L152" s="27">
        <v>2008</v>
      </c>
      <c r="M152" s="27">
        <v>2009</v>
      </c>
      <c r="N152" s="27">
        <v>2010</v>
      </c>
      <c r="O152" s="27">
        <v>2011</v>
      </c>
      <c r="P152" s="27">
        <v>2012</v>
      </c>
      <c r="Q152" s="27">
        <v>2013</v>
      </c>
      <c r="R152" s="27">
        <v>2014</v>
      </c>
      <c r="S152" s="27">
        <v>2015</v>
      </c>
      <c r="T152" s="27">
        <v>2016</v>
      </c>
      <c r="U152" s="27">
        <v>2017</v>
      </c>
      <c r="V152" s="27">
        <v>2018</v>
      </c>
      <c r="W152" s="27">
        <v>2019</v>
      </c>
      <c r="X152" s="27">
        <v>2020</v>
      </c>
      <c r="Y152" s="27">
        <v>2021</v>
      </c>
      <c r="Z152" s="27">
        <v>2022</v>
      </c>
      <c r="AA152" s="27">
        <v>2023</v>
      </c>
      <c r="AB152" s="27">
        <v>2024</v>
      </c>
      <c r="AC152" s="27">
        <v>2025</v>
      </c>
      <c r="AD152" s="27">
        <v>2026</v>
      </c>
      <c r="AE152" s="27">
        <v>2027</v>
      </c>
      <c r="AF152" s="27">
        <v>2028</v>
      </c>
      <c r="AG152" s="27">
        <v>2029</v>
      </c>
      <c r="AH152" s="27">
        <v>2030</v>
      </c>
      <c r="AI152" s="27">
        <v>2031</v>
      </c>
      <c r="AJ152" s="27">
        <v>2032</v>
      </c>
      <c r="AK152" s="27">
        <v>2033</v>
      </c>
      <c r="AL152" s="27">
        <v>2034</v>
      </c>
      <c r="AM152" s="27">
        <v>2035</v>
      </c>
      <c r="AN152" s="27">
        <v>2036</v>
      </c>
      <c r="AO152" s="27">
        <v>2037</v>
      </c>
      <c r="AP152" s="27">
        <v>2038</v>
      </c>
      <c r="AQ152" s="27">
        <v>2039</v>
      </c>
      <c r="AR152" s="27">
        <v>2040</v>
      </c>
      <c r="AS152" s="27">
        <v>2041</v>
      </c>
      <c r="AT152" s="27">
        <v>2042</v>
      </c>
      <c r="AU152" s="27">
        <v>2043</v>
      </c>
      <c r="AV152" s="27">
        <v>2044</v>
      </c>
      <c r="AW152" s="27">
        <v>2045</v>
      </c>
      <c r="AX152" s="27">
        <v>2046</v>
      </c>
      <c r="AY152" s="27">
        <v>2047</v>
      </c>
      <c r="AZ152" s="27">
        <v>2048</v>
      </c>
      <c r="BA152" s="27">
        <v>2049</v>
      </c>
      <c r="BB152" s="27">
        <v>2050</v>
      </c>
      <c r="BC152" s="27">
        <v>2051</v>
      </c>
      <c r="BD152" s="27">
        <v>2052</v>
      </c>
      <c r="BE152" s="27">
        <v>2053</v>
      </c>
      <c r="BF152" s="27">
        <v>2054</v>
      </c>
      <c r="BG152" s="27">
        <v>2055</v>
      </c>
      <c r="BH152" s="27">
        <v>2056</v>
      </c>
      <c r="BI152" s="27">
        <v>2057</v>
      </c>
      <c r="BJ152" s="27">
        <v>2058</v>
      </c>
      <c r="BK152" s="27">
        <v>2059</v>
      </c>
      <c r="BL152" s="27">
        <v>2060</v>
      </c>
      <c r="BN152" s="19"/>
      <c r="BO152" s="6"/>
      <c r="BP152" s="6"/>
    </row>
    <row r="153" spans="2:68" outlineLevel="1" x14ac:dyDescent="0.35">
      <c r="B153" s="48" t="s">
        <v>11</v>
      </c>
      <c r="C153" s="29"/>
      <c r="D153" s="30"/>
      <c r="E153" s="30"/>
      <c r="F153" s="30"/>
      <c r="G153" s="30"/>
      <c r="H153" s="30"/>
      <c r="I153" s="30"/>
      <c r="J153" s="30"/>
      <c r="K153" s="30"/>
      <c r="L153" s="30"/>
      <c r="M153" s="30"/>
      <c r="N153" s="30"/>
      <c r="O153" s="30"/>
      <c r="P153" s="30"/>
      <c r="Q153" s="30"/>
      <c r="R153" s="30"/>
      <c r="S153" s="30"/>
      <c r="T153" s="30"/>
      <c r="U153" s="30"/>
      <c r="V153" s="30"/>
      <c r="W153" s="30"/>
      <c r="X153" s="30"/>
      <c r="Y153" s="30"/>
      <c r="Z153" s="30"/>
      <c r="AA153" s="30"/>
      <c r="AB153" s="30"/>
      <c r="AC153" s="30"/>
      <c r="AD153" s="30"/>
      <c r="AE153" s="30"/>
      <c r="AF153" s="30"/>
      <c r="AG153" s="30"/>
      <c r="AH153" s="30"/>
      <c r="AI153" s="30"/>
      <c r="AJ153" s="30"/>
      <c r="AK153" s="30"/>
      <c r="AL153" s="30"/>
      <c r="AM153" s="30"/>
      <c r="AN153" s="30"/>
      <c r="AO153" s="30"/>
      <c r="AP153" s="30"/>
      <c r="AQ153" s="30"/>
      <c r="AR153" s="30"/>
      <c r="AS153" s="30"/>
      <c r="AT153" s="30"/>
      <c r="AU153" s="30"/>
      <c r="AV153" s="30"/>
      <c r="AW153" s="30"/>
      <c r="AX153" s="30"/>
      <c r="AY153" s="30"/>
      <c r="AZ153" s="30"/>
      <c r="BA153" s="30"/>
      <c r="BB153" s="30"/>
      <c r="BC153" s="30"/>
      <c r="BD153" s="30"/>
      <c r="BE153" s="30"/>
      <c r="BF153" s="30"/>
      <c r="BG153" s="30"/>
      <c r="BH153" s="30"/>
      <c r="BI153" s="30"/>
      <c r="BJ153" s="30"/>
      <c r="BK153" s="30"/>
      <c r="BL153" s="30"/>
      <c r="BN153" s="19"/>
      <c r="BO153" s="6"/>
      <c r="BP153" s="6"/>
    </row>
    <row r="154" spans="2:68" outlineLevel="1" x14ac:dyDescent="0.35">
      <c r="B154" s="47" t="s">
        <v>26</v>
      </c>
      <c r="C154" s="32"/>
      <c r="D154" s="150">
        <f t="shared" ref="D154:W154" si="14">D76</f>
        <v>0.33500753390256149</v>
      </c>
      <c r="E154" s="150">
        <f t="shared" si="14"/>
        <v>0.33165829145728642</v>
      </c>
      <c r="F154" s="150">
        <f t="shared" si="14"/>
        <v>0.31074014481094125</v>
      </c>
      <c r="G154" s="150">
        <f t="shared" si="14"/>
        <v>0.29985912658482594</v>
      </c>
      <c r="H154" s="150">
        <f t="shared" si="14"/>
        <v>0.23358840112766813</v>
      </c>
      <c r="I154" s="150">
        <f t="shared" si="14"/>
        <v>0.17731210961112229</v>
      </c>
      <c r="J154" s="150">
        <f t="shared" si="14"/>
        <v>0.10584677419354838</v>
      </c>
      <c r="K154" s="150">
        <f t="shared" si="14"/>
        <v>9.4805849722642457E-2</v>
      </c>
      <c r="L154" s="150">
        <f t="shared" si="14"/>
        <v>7.3700151438667344E-2</v>
      </c>
      <c r="M154" s="150">
        <f t="shared" si="14"/>
        <v>5.5558080922870241E-2</v>
      </c>
      <c r="N154" s="150">
        <f t="shared" si="14"/>
        <v>3.1852771002325711E-2</v>
      </c>
      <c r="O154" s="150">
        <f t="shared" si="14"/>
        <v>2.1303764942464533E-2</v>
      </c>
      <c r="P154" s="150">
        <f t="shared" si="14"/>
        <v>2.2141000377342665E-2</v>
      </c>
      <c r="Q154" s="150">
        <f t="shared" si="14"/>
        <v>2.7100311154919305E-2</v>
      </c>
      <c r="R154" s="150">
        <f t="shared" si="14"/>
        <v>3.2925654233847232E-2</v>
      </c>
      <c r="S154" s="150">
        <f t="shared" si="14"/>
        <v>2.0145693117036824E-2</v>
      </c>
      <c r="T154" s="150">
        <f t="shared" si="14"/>
        <v>1.3610905603690342E-2</v>
      </c>
      <c r="U154" s="150">
        <f t="shared" si="14"/>
        <v>1.7328116005560428E-2</v>
      </c>
      <c r="V154" s="150">
        <f t="shared" si="14"/>
        <v>1.6133344779559057E-2</v>
      </c>
      <c r="W154" s="150">
        <f t="shared" si="14"/>
        <v>1.6134241667752462E-2</v>
      </c>
      <c r="X154" s="150">
        <v>1.1847240500640541E-2</v>
      </c>
      <c r="Y154" s="150">
        <v>7.1428571428571426E-3</v>
      </c>
      <c r="Z154" s="150">
        <v>0</v>
      </c>
      <c r="AA154" s="150">
        <v>0</v>
      </c>
      <c r="AB154" s="150">
        <v>0</v>
      </c>
      <c r="AC154" s="150">
        <v>0</v>
      </c>
      <c r="AD154" s="150">
        <v>0</v>
      </c>
      <c r="AE154" s="150">
        <v>0</v>
      </c>
      <c r="AF154" s="150">
        <v>0</v>
      </c>
      <c r="AG154" s="150">
        <v>0</v>
      </c>
      <c r="AH154" s="150">
        <v>0</v>
      </c>
      <c r="AI154" s="150">
        <v>0</v>
      </c>
      <c r="AJ154" s="150">
        <v>0</v>
      </c>
      <c r="AK154" s="150">
        <v>0</v>
      </c>
      <c r="AL154" s="150">
        <v>0</v>
      </c>
      <c r="AM154" s="150">
        <v>0</v>
      </c>
      <c r="AN154" s="150">
        <v>0</v>
      </c>
      <c r="AO154" s="150">
        <v>0</v>
      </c>
      <c r="AP154" s="150">
        <v>0</v>
      </c>
      <c r="AQ154" s="150">
        <v>0</v>
      </c>
      <c r="AR154" s="150">
        <v>0</v>
      </c>
      <c r="AS154" s="150">
        <v>0</v>
      </c>
      <c r="AT154" s="150">
        <v>0</v>
      </c>
      <c r="AU154" s="150">
        <v>0</v>
      </c>
      <c r="AV154" s="150">
        <v>0</v>
      </c>
      <c r="AW154" s="150">
        <v>0</v>
      </c>
      <c r="AX154" s="150">
        <v>0</v>
      </c>
      <c r="AY154" s="150">
        <v>0</v>
      </c>
      <c r="AZ154" s="150">
        <v>0</v>
      </c>
      <c r="BA154" s="150">
        <v>0</v>
      </c>
      <c r="BB154" s="150">
        <v>0</v>
      </c>
      <c r="BC154" s="150">
        <v>0</v>
      </c>
      <c r="BD154" s="150">
        <v>0</v>
      </c>
      <c r="BE154" s="150">
        <v>0</v>
      </c>
      <c r="BF154" s="150">
        <v>0</v>
      </c>
      <c r="BG154" s="150">
        <v>0</v>
      </c>
      <c r="BH154" s="150">
        <v>0</v>
      </c>
      <c r="BI154" s="150">
        <v>0</v>
      </c>
      <c r="BJ154" s="150">
        <v>0</v>
      </c>
      <c r="BK154" s="150">
        <v>0</v>
      </c>
      <c r="BL154" s="150">
        <v>0</v>
      </c>
      <c r="BN154" s="19"/>
      <c r="BO154" s="6"/>
      <c r="BP154" s="6"/>
    </row>
    <row r="155" spans="2:68" outlineLevel="1" x14ac:dyDescent="0.35">
      <c r="B155" s="47" t="s">
        <v>27</v>
      </c>
      <c r="C155" s="32"/>
      <c r="D155" s="150">
        <f t="shared" ref="D155:W155" si="15">D77</f>
        <v>0.2551707684580613</v>
      </c>
      <c r="E155" s="150">
        <f t="shared" si="15"/>
        <v>0.26635678391959794</v>
      </c>
      <c r="F155" s="150">
        <f t="shared" si="15"/>
        <v>0.27557119871279162</v>
      </c>
      <c r="G155" s="150">
        <f t="shared" si="15"/>
        <v>0.28479673978667741</v>
      </c>
      <c r="H155" s="150">
        <f t="shared" si="15"/>
        <v>0.29403342730567861</v>
      </c>
      <c r="I155" s="150">
        <f t="shared" si="15"/>
        <v>0.27305762643562359</v>
      </c>
      <c r="J155" s="150">
        <f t="shared" si="15"/>
        <v>0.22181451612903227</v>
      </c>
      <c r="K155" s="150">
        <f t="shared" si="15"/>
        <v>0.20074886535552194</v>
      </c>
      <c r="L155" s="150">
        <f t="shared" si="15"/>
        <v>0.17470721857647653</v>
      </c>
      <c r="M155" s="150">
        <f t="shared" si="15"/>
        <v>0.1616742427686107</v>
      </c>
      <c r="N155" s="150">
        <f t="shared" si="15"/>
        <v>0.1719527483124397</v>
      </c>
      <c r="O155" s="150">
        <f t="shared" si="15"/>
        <v>0.13880069266003797</v>
      </c>
      <c r="P155" s="150">
        <f t="shared" si="15"/>
        <v>0.140654270261205</v>
      </c>
      <c r="Q155" s="150">
        <f t="shared" si="15"/>
        <v>0.15115836456727216</v>
      </c>
      <c r="R155" s="150">
        <f t="shared" si="15"/>
        <v>0.12336927488155376</v>
      </c>
      <c r="S155" s="150">
        <f t="shared" si="15"/>
        <v>0.10904360441642889</v>
      </c>
      <c r="T155" s="150">
        <f t="shared" si="15"/>
        <v>0.10752926212468802</v>
      </c>
      <c r="U155" s="150">
        <f t="shared" si="15"/>
        <v>9.8654641142386104E-2</v>
      </c>
      <c r="V155" s="150">
        <f t="shared" si="15"/>
        <v>8.9774116387809286E-2</v>
      </c>
      <c r="W155" s="150">
        <f t="shared" si="15"/>
        <v>8.527729767578282E-2</v>
      </c>
      <c r="X155" s="150">
        <v>8.6435404454441062E-2</v>
      </c>
      <c r="Y155" s="150">
        <v>7.2767115653518288E-2</v>
      </c>
      <c r="Z155" s="150">
        <v>4.464556395029709E-2</v>
      </c>
      <c r="AA155" s="150">
        <v>2.9019616567693113E-2</v>
      </c>
      <c r="AB155" s="150">
        <v>1.8862750769000524E-2</v>
      </c>
      <c r="AC155" s="150">
        <v>1.2260787999850342E-2</v>
      </c>
      <c r="AD155" s="150">
        <v>7.9695121999027226E-3</v>
      </c>
      <c r="AE155" s="150">
        <v>0</v>
      </c>
      <c r="AF155" s="150">
        <v>0</v>
      </c>
      <c r="AG155" s="150">
        <v>0</v>
      </c>
      <c r="AH155" s="150">
        <v>0</v>
      </c>
      <c r="AI155" s="150">
        <v>0</v>
      </c>
      <c r="AJ155" s="150">
        <v>0</v>
      </c>
      <c r="AK155" s="150">
        <v>0</v>
      </c>
      <c r="AL155" s="150">
        <v>0</v>
      </c>
      <c r="AM155" s="150">
        <v>0</v>
      </c>
      <c r="AN155" s="150">
        <v>0</v>
      </c>
      <c r="AO155" s="150">
        <v>0</v>
      </c>
      <c r="AP155" s="150">
        <v>0</v>
      </c>
      <c r="AQ155" s="150">
        <v>0</v>
      </c>
      <c r="AR155" s="150">
        <v>0</v>
      </c>
      <c r="AS155" s="150">
        <v>0</v>
      </c>
      <c r="AT155" s="150">
        <v>0</v>
      </c>
      <c r="AU155" s="150">
        <v>0</v>
      </c>
      <c r="AV155" s="150">
        <v>0</v>
      </c>
      <c r="AW155" s="150">
        <v>0</v>
      </c>
      <c r="AX155" s="150">
        <v>0</v>
      </c>
      <c r="AY155" s="150">
        <v>0</v>
      </c>
      <c r="AZ155" s="150">
        <v>0</v>
      </c>
      <c r="BA155" s="150">
        <v>0</v>
      </c>
      <c r="BB155" s="150">
        <v>0</v>
      </c>
      <c r="BC155" s="150">
        <v>0</v>
      </c>
      <c r="BD155" s="150">
        <v>0</v>
      </c>
      <c r="BE155" s="150">
        <v>0</v>
      </c>
      <c r="BF155" s="150">
        <v>0</v>
      </c>
      <c r="BG155" s="150">
        <v>0</v>
      </c>
      <c r="BH155" s="150">
        <v>0</v>
      </c>
      <c r="BI155" s="150">
        <v>0</v>
      </c>
      <c r="BJ155" s="150">
        <v>0</v>
      </c>
      <c r="BK155" s="150">
        <v>0</v>
      </c>
      <c r="BL155" s="150">
        <v>0</v>
      </c>
      <c r="BN155" s="19"/>
      <c r="BO155" s="6"/>
      <c r="BP155" s="6"/>
    </row>
    <row r="156" spans="2:68" outlineLevel="1" x14ac:dyDescent="0.35">
      <c r="B156" s="47" t="s">
        <v>28</v>
      </c>
      <c r="C156" s="32"/>
      <c r="D156" s="150">
        <f t="shared" ref="D156:W156" si="16">D78</f>
        <v>9.5419387242591663E-2</v>
      </c>
      <c r="E156" s="150">
        <f t="shared" si="16"/>
        <v>5.6281407035175875E-2</v>
      </c>
      <c r="F156" s="150">
        <f t="shared" si="16"/>
        <v>4.7365245374094929E-2</v>
      </c>
      <c r="G156" s="150">
        <f t="shared" si="16"/>
        <v>3.4413362849667943E-2</v>
      </c>
      <c r="H156" s="150">
        <f t="shared" si="16"/>
        <v>4.1582762786951263E-2</v>
      </c>
      <c r="I156" s="150">
        <f t="shared" si="16"/>
        <v>4.3723554301833563E-2</v>
      </c>
      <c r="J156" s="150">
        <f t="shared" si="16"/>
        <v>5.0907258064516132E-2</v>
      </c>
      <c r="K156" s="150">
        <f t="shared" si="16"/>
        <v>6.0514372163388813E-2</v>
      </c>
      <c r="L156" s="150">
        <f t="shared" si="16"/>
        <v>6.0575466935890956E-2</v>
      </c>
      <c r="M156" s="150">
        <f t="shared" si="16"/>
        <v>6.060881555222207E-2</v>
      </c>
      <c r="N156" s="150">
        <f t="shared" si="16"/>
        <v>6.0128197855805761E-2</v>
      </c>
      <c r="O156" s="150">
        <f t="shared" si="16"/>
        <v>5.9462629873757118E-2</v>
      </c>
      <c r="P156" s="150">
        <f t="shared" si="16"/>
        <v>6.3659105837630847E-2</v>
      </c>
      <c r="Q156" s="150">
        <f t="shared" si="16"/>
        <v>6.2941665404949415E-2</v>
      </c>
      <c r="R156" s="150">
        <f t="shared" si="16"/>
        <v>3.3136162787351438E-2</v>
      </c>
      <c r="S156" s="150">
        <f t="shared" si="16"/>
        <v>5.0120010567229041E-2</v>
      </c>
      <c r="T156" s="150">
        <f t="shared" si="16"/>
        <v>5.5364962357072313E-2</v>
      </c>
      <c r="U156" s="150">
        <f t="shared" si="16"/>
        <v>5.5528459789472892E-2</v>
      </c>
      <c r="V156" s="150">
        <f t="shared" si="16"/>
        <v>5.5692065987263041E-2</v>
      </c>
      <c r="W156" s="150">
        <f t="shared" si="16"/>
        <v>5.6120554548335762E-2</v>
      </c>
      <c r="X156" s="150">
        <v>5.6968232422162125E-2</v>
      </c>
      <c r="Y156" s="150">
        <v>5.7552600503641443E-2</v>
      </c>
      <c r="Z156" s="150">
        <v>5.4401548493568617E-2</v>
      </c>
      <c r="AA156" s="150">
        <v>5.3413517523697246E-2</v>
      </c>
      <c r="AB156" s="150">
        <v>4.8572165771327516E-2</v>
      </c>
      <c r="AC156" s="150">
        <v>4.4214949194194768E-2</v>
      </c>
      <c r="AD156" s="150">
        <v>4.0293454274775292E-2</v>
      </c>
      <c r="AE156" s="150">
        <v>3.5764108847297763E-2</v>
      </c>
      <c r="AF156" s="150">
        <v>3.2587697962567989E-2</v>
      </c>
      <c r="AG156" s="150">
        <v>2.9728928166311189E-2</v>
      </c>
      <c r="AH156" s="150">
        <v>2.7156035349680072E-2</v>
      </c>
      <c r="AI156" s="150">
        <v>2.4840431814712061E-2</v>
      </c>
      <c r="AJ156" s="150">
        <v>2.1756388633240857E-2</v>
      </c>
      <c r="AK156" s="150">
        <v>1.9880749769916772E-2</v>
      </c>
      <c r="AL156" s="150">
        <v>1.8192674792925096E-2</v>
      </c>
      <c r="AM156" s="150">
        <v>1.6673407313632586E-2</v>
      </c>
      <c r="AN156" s="150">
        <v>1.5306066582269328E-2</v>
      </c>
      <c r="AO156" s="150">
        <v>1.4075459924042397E-2</v>
      </c>
      <c r="AP156" s="150">
        <v>1.2967913931638158E-2</v>
      </c>
      <c r="AQ156" s="150">
        <v>1.1971122538474342E-2</v>
      </c>
      <c r="AR156" s="150">
        <v>1.1074010284626908E-2</v>
      </c>
      <c r="AS156" s="150">
        <v>1.0266609256164216E-2</v>
      </c>
      <c r="AT156" s="150">
        <v>9.539948330547797E-3</v>
      </c>
      <c r="AU156" s="150">
        <v>8.8859534974930158E-3</v>
      </c>
      <c r="AV156" s="150">
        <v>8.2973581477437143E-3</v>
      </c>
      <c r="AW156" s="150">
        <v>7.767622332969344E-3</v>
      </c>
      <c r="AX156" s="150">
        <v>7.2908600996724089E-3</v>
      </c>
      <c r="AY156" s="150">
        <v>6.8617740897051679E-3</v>
      </c>
      <c r="AZ156" s="150">
        <v>6.4755966807346519E-3</v>
      </c>
      <c r="BA156" s="150">
        <v>6.1280370126611874E-3</v>
      </c>
      <c r="BB156" s="150">
        <v>5.8152333113950681E-3</v>
      </c>
      <c r="BC156" s="150">
        <v>5.8152333113950681E-3</v>
      </c>
      <c r="BD156" s="150">
        <v>5.8152333113950681E-3</v>
      </c>
      <c r="BE156" s="150">
        <v>5.8152333113950681E-3</v>
      </c>
      <c r="BF156" s="150">
        <v>5.8152333113950681E-3</v>
      </c>
      <c r="BG156" s="150">
        <v>5.8152333113950681E-3</v>
      </c>
      <c r="BH156" s="150">
        <v>5.8152333113950681E-3</v>
      </c>
      <c r="BI156" s="150">
        <v>5.8152333113950681E-3</v>
      </c>
      <c r="BJ156" s="150">
        <v>5.8152333113950681E-3</v>
      </c>
      <c r="BK156" s="150">
        <v>5.8152333113950681E-3</v>
      </c>
      <c r="BL156" s="150">
        <v>5.5337099802555611E-3</v>
      </c>
      <c r="BN156" s="19"/>
      <c r="BO156" s="6"/>
      <c r="BP156" s="6"/>
    </row>
    <row r="157" spans="2:68" outlineLevel="1" x14ac:dyDescent="0.35">
      <c r="B157" s="47" t="s">
        <v>29</v>
      </c>
      <c r="C157" s="32"/>
      <c r="D157" s="150">
        <f t="shared" ref="D157:W157" si="17">D79</f>
        <v>2.8628829733802111E-2</v>
      </c>
      <c r="E157" s="150">
        <f t="shared" si="17"/>
        <v>3.0653266331658293E-2</v>
      </c>
      <c r="F157" s="150">
        <f t="shared" si="17"/>
        <v>3.016894609814964E-2</v>
      </c>
      <c r="G157" s="150">
        <f t="shared" si="17"/>
        <v>2.9684041054538136E-2</v>
      </c>
      <c r="H157" s="150">
        <f t="shared" si="17"/>
        <v>2.9198550140958516E-2</v>
      </c>
      <c r="I157" s="150">
        <f t="shared" si="17"/>
        <v>2.8712472294982874E-2</v>
      </c>
      <c r="J157" s="150">
        <f t="shared" si="17"/>
        <v>3.3450912634489571E-2</v>
      </c>
      <c r="K157" s="150">
        <f t="shared" si="17"/>
        <v>3.3585476550680789E-2</v>
      </c>
      <c r="L157" s="150">
        <f t="shared" si="17"/>
        <v>3.3518425037859664E-2</v>
      </c>
      <c r="M157" s="150">
        <f t="shared" si="17"/>
        <v>2.6566864150390682E-2</v>
      </c>
      <c r="N157" s="150">
        <f t="shared" si="17"/>
        <v>2.3852742639968231E-2</v>
      </c>
      <c r="O157" s="150">
        <f t="shared" si="17"/>
        <v>1.5864149257066248E-2</v>
      </c>
      <c r="P157" s="150">
        <f t="shared" si="17"/>
        <v>1.8070521152152953E-2</v>
      </c>
      <c r="Q157" s="150">
        <f t="shared" si="17"/>
        <v>8.7691922640769013E-3</v>
      </c>
      <c r="R157" s="150">
        <f t="shared" si="17"/>
        <v>1.6434657715943605E-2</v>
      </c>
      <c r="S157" s="150">
        <f t="shared" si="17"/>
        <v>1.3011158391872869E-2</v>
      </c>
      <c r="T157" s="150">
        <f t="shared" si="17"/>
        <v>1.0441814839149553E-2</v>
      </c>
      <c r="U157" s="150">
        <f t="shared" si="17"/>
        <v>8.4681521852911727E-3</v>
      </c>
      <c r="V157" s="150">
        <f t="shared" si="17"/>
        <v>6.4931765677712413E-3</v>
      </c>
      <c r="W157" s="150">
        <f t="shared" si="17"/>
        <v>4.9380555300754551E-3</v>
      </c>
      <c r="X157" s="150">
        <v>1.0395874039117591E-3</v>
      </c>
      <c r="Y157" s="150">
        <v>4.0437085431460342E-3</v>
      </c>
      <c r="Z157" s="150">
        <v>0</v>
      </c>
      <c r="AA157" s="150">
        <v>0</v>
      </c>
      <c r="AB157" s="150">
        <v>0</v>
      </c>
      <c r="AC157" s="150">
        <v>0</v>
      </c>
      <c r="AD157" s="150">
        <v>0</v>
      </c>
      <c r="AE157" s="150">
        <v>0</v>
      </c>
      <c r="AF157" s="150">
        <v>0</v>
      </c>
      <c r="AG157" s="150">
        <v>0</v>
      </c>
      <c r="AH157" s="150">
        <v>0</v>
      </c>
      <c r="AI157" s="150">
        <v>0</v>
      </c>
      <c r="AJ157" s="150">
        <v>0</v>
      </c>
      <c r="AK157" s="150">
        <v>0</v>
      </c>
      <c r="AL157" s="150">
        <v>0</v>
      </c>
      <c r="AM157" s="150">
        <v>0</v>
      </c>
      <c r="AN157" s="150">
        <v>0</v>
      </c>
      <c r="AO157" s="150">
        <v>0</v>
      </c>
      <c r="AP157" s="150">
        <v>0</v>
      </c>
      <c r="AQ157" s="150">
        <v>0</v>
      </c>
      <c r="AR157" s="150">
        <v>0</v>
      </c>
      <c r="AS157" s="150">
        <v>0</v>
      </c>
      <c r="AT157" s="150">
        <v>0</v>
      </c>
      <c r="AU157" s="150">
        <v>0</v>
      </c>
      <c r="AV157" s="150">
        <v>0</v>
      </c>
      <c r="AW157" s="150">
        <v>0</v>
      </c>
      <c r="AX157" s="150">
        <v>0</v>
      </c>
      <c r="AY157" s="150">
        <v>0</v>
      </c>
      <c r="AZ157" s="150">
        <v>0</v>
      </c>
      <c r="BA157" s="150">
        <v>0</v>
      </c>
      <c r="BB157" s="150">
        <v>0</v>
      </c>
      <c r="BC157" s="150">
        <v>0</v>
      </c>
      <c r="BD157" s="150">
        <v>0</v>
      </c>
      <c r="BE157" s="150">
        <v>0</v>
      </c>
      <c r="BF157" s="150">
        <v>0</v>
      </c>
      <c r="BG157" s="150">
        <v>0</v>
      </c>
      <c r="BH157" s="150">
        <v>0</v>
      </c>
      <c r="BI157" s="150">
        <v>0</v>
      </c>
      <c r="BJ157" s="150">
        <v>0</v>
      </c>
      <c r="BK157" s="150">
        <v>0</v>
      </c>
      <c r="BL157" s="150">
        <v>0</v>
      </c>
      <c r="BN157" s="19"/>
      <c r="BO157" s="6"/>
      <c r="BP157" s="6"/>
    </row>
    <row r="158" spans="2:68" outlineLevel="1" x14ac:dyDescent="0.35">
      <c r="B158" s="47" t="s">
        <v>30</v>
      </c>
      <c r="C158" s="32"/>
      <c r="D158" s="150">
        <f t="shared" ref="D158:W158" si="18">D80</f>
        <v>0.24600703164239071</v>
      </c>
      <c r="E158" s="150">
        <f t="shared" si="18"/>
        <v>0.27226130653266334</v>
      </c>
      <c r="F158" s="150">
        <f t="shared" si="18"/>
        <v>0.29364440868865649</v>
      </c>
      <c r="G158" s="150">
        <f t="shared" si="18"/>
        <v>0.30901589857114103</v>
      </c>
      <c r="H158" s="150">
        <f t="shared" si="18"/>
        <v>0.35964559001208213</v>
      </c>
      <c r="I158" s="150">
        <f t="shared" si="18"/>
        <v>0.43552286923231903</v>
      </c>
      <c r="J158" s="150">
        <f t="shared" si="18"/>
        <v>0.54658940994615557</v>
      </c>
      <c r="K158" s="150">
        <f t="shared" si="18"/>
        <v>0.56409480584972271</v>
      </c>
      <c r="L158" s="150">
        <f t="shared" si="18"/>
        <v>0.61140837960625938</v>
      </c>
      <c r="M158" s="150">
        <f t="shared" si="18"/>
        <v>0.65008510487850457</v>
      </c>
      <c r="N158" s="150">
        <f t="shared" si="18"/>
        <v>0.67649710703953714</v>
      </c>
      <c r="O158" s="150">
        <f t="shared" si="18"/>
        <v>0.72717852753882251</v>
      </c>
      <c r="P158" s="150">
        <f t="shared" si="18"/>
        <v>0.73262819169007587</v>
      </c>
      <c r="Q158" s="150">
        <f t="shared" si="18"/>
        <v>0.71691837667975766</v>
      </c>
      <c r="R158" s="150">
        <f t="shared" si="18"/>
        <v>0.7637000347948022</v>
      </c>
      <c r="S158" s="150">
        <f t="shared" si="18"/>
        <v>0.78057990141932554</v>
      </c>
      <c r="T158" s="150">
        <f t="shared" si="18"/>
        <v>0.78334611718599456</v>
      </c>
      <c r="U158" s="150">
        <f t="shared" si="18"/>
        <v>0.78988689923917366</v>
      </c>
      <c r="V158" s="150">
        <f t="shared" si="18"/>
        <v>0.80213543875145921</v>
      </c>
      <c r="W158" s="150">
        <f t="shared" si="18"/>
        <v>0.80777748251049986</v>
      </c>
      <c r="X158" s="150">
        <v>0.81370953521884448</v>
      </c>
      <c r="Y158" s="150">
        <v>0.82246978267607784</v>
      </c>
      <c r="Z158" s="150">
        <v>0.86894936023864044</v>
      </c>
      <c r="AA158" s="150">
        <v>0.89056333859111581</v>
      </c>
      <c r="AB158" s="150">
        <v>0.90656508345967202</v>
      </c>
      <c r="AC158" s="150">
        <v>0.91752426280595489</v>
      </c>
      <c r="AD158" s="150">
        <v>0.92573703352532188</v>
      </c>
      <c r="AE158" s="150">
        <v>0.93823589115270223</v>
      </c>
      <c r="AF158" s="150">
        <v>0.94141230203743209</v>
      </c>
      <c r="AG158" s="150">
        <v>0.94427107183368875</v>
      </c>
      <c r="AH158" s="150">
        <v>0.94684396465031995</v>
      </c>
      <c r="AI158" s="150">
        <v>0.94915956818528802</v>
      </c>
      <c r="AJ158" s="150">
        <v>0.95224361136675906</v>
      </c>
      <c r="AK158" s="150">
        <v>0.95411925023008326</v>
      </c>
      <c r="AL158" s="150">
        <v>0.9558073252070749</v>
      </c>
      <c r="AM158" s="150">
        <v>0.95732659268636733</v>
      </c>
      <c r="AN158" s="150">
        <v>0.95869393341773057</v>
      </c>
      <c r="AO158" s="150">
        <v>0.95992454007595773</v>
      </c>
      <c r="AP158" s="150">
        <v>0.96103208606836188</v>
      </c>
      <c r="AQ158" s="150">
        <v>0.96202887746152566</v>
      </c>
      <c r="AR158" s="150">
        <v>0.96792598971537303</v>
      </c>
      <c r="AS158" s="150">
        <v>0.9737333907438358</v>
      </c>
      <c r="AT158" s="150">
        <v>0.97446005166945227</v>
      </c>
      <c r="AU158" s="150">
        <v>0.97511404650250699</v>
      </c>
      <c r="AV158" s="150">
        <v>0.9757026418522563</v>
      </c>
      <c r="AW158" s="150">
        <v>0.97623237766703075</v>
      </c>
      <c r="AX158" s="150">
        <v>0.97670913990032759</v>
      </c>
      <c r="AY158" s="150">
        <v>0.97713822591029487</v>
      </c>
      <c r="AZ158" s="150">
        <v>0.97752440331926538</v>
      </c>
      <c r="BA158" s="150">
        <v>0.97787196298733869</v>
      </c>
      <c r="BB158" s="150">
        <v>0.97818476668860499</v>
      </c>
      <c r="BC158" s="150">
        <v>0.97818476668860499</v>
      </c>
      <c r="BD158" s="150">
        <v>0.97818476668860499</v>
      </c>
      <c r="BE158" s="150">
        <v>0.97818476668860499</v>
      </c>
      <c r="BF158" s="150">
        <v>0.97818476668860499</v>
      </c>
      <c r="BG158" s="150">
        <v>0.97818476668860499</v>
      </c>
      <c r="BH158" s="150">
        <v>0.97818476668860499</v>
      </c>
      <c r="BI158" s="150">
        <v>0.97818476668860499</v>
      </c>
      <c r="BJ158" s="150">
        <v>0.97818476668860499</v>
      </c>
      <c r="BK158" s="150">
        <v>0.97818476668860499</v>
      </c>
      <c r="BL158" s="150">
        <v>0.9784662900197445</v>
      </c>
      <c r="BN158" s="19"/>
      <c r="BO158" s="6"/>
      <c r="BP158" s="6"/>
    </row>
    <row r="159" spans="2:68" outlineLevel="1" x14ac:dyDescent="0.35">
      <c r="B159" s="47" t="s">
        <v>31</v>
      </c>
      <c r="C159" s="32"/>
      <c r="D159" s="150">
        <f t="shared" ref="D159:W159" si="19">D81</f>
        <v>3.7144650929181317E-2</v>
      </c>
      <c r="E159" s="150">
        <f t="shared" si="19"/>
        <v>4.0175879396984922E-2</v>
      </c>
      <c r="F159" s="150">
        <f t="shared" si="19"/>
        <v>4.0197103781174574E-2</v>
      </c>
      <c r="G159" s="150">
        <f t="shared" si="19"/>
        <v>4.0218353793519818E-2</v>
      </c>
      <c r="H159" s="150">
        <f t="shared" si="19"/>
        <v>4.0239629480467179E-2</v>
      </c>
      <c r="I159" s="150">
        <f t="shared" si="19"/>
        <v>4.0260930888575457E-2</v>
      </c>
      <c r="J159" s="150">
        <f t="shared" si="19"/>
        <v>4.0282258064516123E-2</v>
      </c>
      <c r="K159" s="150">
        <f t="shared" si="19"/>
        <v>4.534291477559254E-2</v>
      </c>
      <c r="L159" s="150">
        <f t="shared" si="19"/>
        <v>4.5383644623927306E-2</v>
      </c>
      <c r="M159" s="150">
        <f t="shared" si="19"/>
        <v>4.5405877034814718E-2</v>
      </c>
      <c r="N159" s="150">
        <f t="shared" si="19"/>
        <v>3.5432809575131882E-2</v>
      </c>
      <c r="O159" s="150">
        <f t="shared" si="19"/>
        <v>3.7138867165679809E-2</v>
      </c>
      <c r="P159" s="150">
        <f t="shared" si="19"/>
        <v>2.2846910681592662E-2</v>
      </c>
      <c r="Q159" s="150">
        <f t="shared" si="19"/>
        <v>3.3093550410495859E-2</v>
      </c>
      <c r="R159" s="150">
        <f t="shared" si="19"/>
        <v>3.0167368231037498E-2</v>
      </c>
      <c r="S159" s="150">
        <f t="shared" si="19"/>
        <v>2.6204596988538421E-2</v>
      </c>
      <c r="T159" s="150">
        <f t="shared" si="19"/>
        <v>2.9427857245701978E-2</v>
      </c>
      <c r="U159" s="150">
        <f t="shared" si="19"/>
        <v>2.9080286597643012E-2</v>
      </c>
      <c r="V159" s="150">
        <f t="shared" si="19"/>
        <v>2.873248473092585E-2</v>
      </c>
      <c r="W159" s="150">
        <f t="shared" si="19"/>
        <v>2.8743033686248941E-2</v>
      </c>
      <c r="X159" s="150">
        <v>0.03</v>
      </c>
      <c r="Y159" s="150">
        <v>3.5003527317493857E-2</v>
      </c>
      <c r="Z159" s="150">
        <v>3.1003527317493861E-2</v>
      </c>
      <c r="AA159" s="150">
        <v>2.6003527317493856E-2</v>
      </c>
      <c r="AB159" s="150">
        <v>2.5000000000000001E-2</v>
      </c>
      <c r="AC159" s="150">
        <v>2.5000000000000001E-2</v>
      </c>
      <c r="AD159" s="150">
        <v>2.5000000000000001E-2</v>
      </c>
      <c r="AE159" s="150">
        <v>2.5000000000000001E-2</v>
      </c>
      <c r="AF159" s="150">
        <v>2.5000000000000001E-2</v>
      </c>
      <c r="AG159" s="150">
        <v>2.5000000000000001E-2</v>
      </c>
      <c r="AH159" s="150">
        <v>2.5000000000000001E-2</v>
      </c>
      <c r="AI159" s="150">
        <v>2.5000000000000001E-2</v>
      </c>
      <c r="AJ159" s="150">
        <v>2.5000000000000001E-2</v>
      </c>
      <c r="AK159" s="150">
        <v>2.5000000000000001E-2</v>
      </c>
      <c r="AL159" s="150">
        <v>2.5000000000000001E-2</v>
      </c>
      <c r="AM159" s="150">
        <v>2.5000000000000001E-2</v>
      </c>
      <c r="AN159" s="150">
        <v>2.5000000000000001E-2</v>
      </c>
      <c r="AO159" s="150">
        <v>2.5000000000000001E-2</v>
      </c>
      <c r="AP159" s="150">
        <v>2.5000000000000001E-2</v>
      </c>
      <c r="AQ159" s="150">
        <v>2.5000000000000001E-2</v>
      </c>
      <c r="AR159" s="150">
        <v>0.02</v>
      </c>
      <c r="AS159" s="150">
        <v>1.4999999999999999E-2</v>
      </c>
      <c r="AT159" s="150">
        <v>1.4999999999999999E-2</v>
      </c>
      <c r="AU159" s="150">
        <v>1.4999999999999999E-2</v>
      </c>
      <c r="AV159" s="150">
        <v>1.4999999999999999E-2</v>
      </c>
      <c r="AW159" s="150">
        <v>1.4999999999999999E-2</v>
      </c>
      <c r="AX159" s="150">
        <v>1.4999999999999999E-2</v>
      </c>
      <c r="AY159" s="150">
        <v>1.4999999999999999E-2</v>
      </c>
      <c r="AZ159" s="150">
        <v>1.4999999999999999E-2</v>
      </c>
      <c r="BA159" s="150">
        <v>1.4999999999999999E-2</v>
      </c>
      <c r="BB159" s="150">
        <v>1.4999999999999999E-2</v>
      </c>
      <c r="BC159" s="150">
        <v>1.4999999999999999E-2</v>
      </c>
      <c r="BD159" s="150">
        <v>1.4999999999999999E-2</v>
      </c>
      <c r="BE159" s="150">
        <v>1.4999999999999999E-2</v>
      </c>
      <c r="BF159" s="150">
        <v>1.4999999999999999E-2</v>
      </c>
      <c r="BG159" s="150">
        <v>1.4999999999999999E-2</v>
      </c>
      <c r="BH159" s="150">
        <v>1.4999999999999999E-2</v>
      </c>
      <c r="BI159" s="150">
        <v>1.4999999999999999E-2</v>
      </c>
      <c r="BJ159" s="150">
        <v>1.4999999999999999E-2</v>
      </c>
      <c r="BK159" s="150">
        <v>1.4999999999999999E-2</v>
      </c>
      <c r="BL159" s="150">
        <v>1.4999999999999999E-2</v>
      </c>
      <c r="BN159" s="19"/>
      <c r="BO159" s="6"/>
      <c r="BP159" s="6"/>
    </row>
    <row r="160" spans="2:68" ht="15.6" outlineLevel="1" thickBot="1" x14ac:dyDescent="0.4">
      <c r="B160" s="47" t="s">
        <v>34</v>
      </c>
      <c r="C160" s="32"/>
      <c r="D160" s="150">
        <f t="shared" ref="D160:W160" si="20">D82</f>
        <v>2.621798091411387E-3</v>
      </c>
      <c r="E160" s="150">
        <f t="shared" si="20"/>
        <v>2.6130653266330794E-3</v>
      </c>
      <c r="F160" s="150">
        <f t="shared" si="20"/>
        <v>2.3129525341915036E-3</v>
      </c>
      <c r="G160" s="150">
        <f t="shared" si="20"/>
        <v>2.0124773596298384E-3</v>
      </c>
      <c r="H160" s="150">
        <f t="shared" si="20"/>
        <v>1.7116391461942104E-3</v>
      </c>
      <c r="I160" s="150">
        <f t="shared" si="20"/>
        <v>1.4104372355431272E-3</v>
      </c>
      <c r="J160" s="150">
        <f t="shared" si="20"/>
        <v>1.1088709677420372E-3</v>
      </c>
      <c r="K160" s="150">
        <f t="shared" si="20"/>
        <v>9.0771558245084094E-4</v>
      </c>
      <c r="L160" s="150">
        <f t="shared" si="20"/>
        <v>7.0671378091879955E-4</v>
      </c>
      <c r="M160" s="150">
        <f t="shared" si="20"/>
        <v>1.0101469258705364E-4</v>
      </c>
      <c r="N160" s="150">
        <f t="shared" si="20"/>
        <v>2.8362357479161382E-4</v>
      </c>
      <c r="O160" s="150">
        <f t="shared" si="20"/>
        <v>2.5136856217178316E-4</v>
      </c>
      <c r="P160" s="150">
        <f t="shared" si="20"/>
        <v>0</v>
      </c>
      <c r="Q160" s="150">
        <f t="shared" si="20"/>
        <v>1.8539518528593035E-5</v>
      </c>
      <c r="R160" s="150">
        <f t="shared" si="20"/>
        <v>2.6684735546433913E-4</v>
      </c>
      <c r="S160" s="150">
        <f t="shared" si="20"/>
        <v>8.9503509956845306E-4</v>
      </c>
      <c r="T160" s="150">
        <f t="shared" si="20"/>
        <v>2.7908064370329999E-4</v>
      </c>
      <c r="U160" s="150">
        <f t="shared" si="20"/>
        <v>1.053445040472667E-3</v>
      </c>
      <c r="V160" s="150">
        <f t="shared" si="20"/>
        <v>1.0393727952123788E-3</v>
      </c>
      <c r="W160" s="150">
        <f t="shared" si="20"/>
        <v>1.0093343813046829E-3</v>
      </c>
      <c r="X160" s="150">
        <v>0</v>
      </c>
      <c r="Y160" s="150">
        <v>1.0204081632653184E-3</v>
      </c>
      <c r="Z160" s="150">
        <v>1.0000000000000009E-3</v>
      </c>
      <c r="AA160" s="150">
        <v>9.9999999999988987E-4</v>
      </c>
      <c r="AB160" s="150">
        <v>9.9999999999988987E-4</v>
      </c>
      <c r="AC160" s="150">
        <v>1.0000000000000009E-3</v>
      </c>
      <c r="AD160" s="150">
        <v>1.0000000000001119E-3</v>
      </c>
      <c r="AE160" s="150">
        <v>1.0000000000000009E-3</v>
      </c>
      <c r="AF160" s="150">
        <v>9.9999999999988987E-4</v>
      </c>
      <c r="AG160" s="150">
        <v>1.0000000000000009E-3</v>
      </c>
      <c r="AH160" s="150">
        <v>1.0000000000000009E-3</v>
      </c>
      <c r="AI160" s="150">
        <v>9.9999999999988987E-4</v>
      </c>
      <c r="AJ160" s="150">
        <v>1.0000000000001119E-3</v>
      </c>
      <c r="AK160" s="150">
        <v>1.0000000000000009E-3</v>
      </c>
      <c r="AL160" s="150">
        <v>1.0000000000000009E-3</v>
      </c>
      <c r="AM160" s="150">
        <v>1.0000000000001119E-3</v>
      </c>
      <c r="AN160" s="150">
        <v>1.0000000000001119E-3</v>
      </c>
      <c r="AO160" s="150">
        <v>9.9999999999988987E-4</v>
      </c>
      <c r="AP160" s="150">
        <v>9.9999999999988987E-4</v>
      </c>
      <c r="AQ160" s="150">
        <v>1.0000000000000009E-3</v>
      </c>
      <c r="AR160" s="150">
        <v>1.0000000000000009E-3</v>
      </c>
      <c r="AS160" s="150">
        <v>1.0000000000000009E-3</v>
      </c>
      <c r="AT160" s="150">
        <v>9.9999999999988987E-4</v>
      </c>
      <c r="AU160" s="150">
        <v>1.0000000000000009E-3</v>
      </c>
      <c r="AV160" s="150">
        <v>1.0000000000000009E-3</v>
      </c>
      <c r="AW160" s="150">
        <v>9.9999999999988987E-4</v>
      </c>
      <c r="AX160" s="150">
        <v>1.0000000000000009E-3</v>
      </c>
      <c r="AY160" s="150">
        <v>1.0000000000000009E-3</v>
      </c>
      <c r="AZ160" s="150">
        <v>1.0000000000000009E-3</v>
      </c>
      <c r="BA160" s="150">
        <v>1.0000000000001119E-3</v>
      </c>
      <c r="BB160" s="150">
        <v>9.9999999999988987E-4</v>
      </c>
      <c r="BC160" s="150">
        <v>9.9999999999988987E-4</v>
      </c>
      <c r="BD160" s="150">
        <v>9.9999999999988987E-4</v>
      </c>
      <c r="BE160" s="150">
        <v>9.9999999999988987E-4</v>
      </c>
      <c r="BF160" s="150">
        <v>9.9999999999988987E-4</v>
      </c>
      <c r="BG160" s="150">
        <v>9.9999999999988987E-4</v>
      </c>
      <c r="BH160" s="150">
        <v>9.9999999999988987E-4</v>
      </c>
      <c r="BI160" s="150">
        <v>9.9999999999988987E-4</v>
      </c>
      <c r="BJ160" s="150">
        <v>9.9999999999988987E-4</v>
      </c>
      <c r="BK160" s="150">
        <v>9.9999999999988987E-4</v>
      </c>
      <c r="BL160" s="150">
        <v>9.9999999999988987E-4</v>
      </c>
      <c r="BN160" s="19"/>
      <c r="BO160" s="6"/>
      <c r="BP160" s="6"/>
    </row>
    <row r="161" spans="2:68" outlineLevel="1" x14ac:dyDescent="0.35">
      <c r="B161" s="49" t="s">
        <v>12</v>
      </c>
      <c r="C161" s="44"/>
      <c r="D161" s="158"/>
      <c r="E161" s="158"/>
      <c r="F161" s="158"/>
      <c r="G161" s="158"/>
      <c r="H161" s="158"/>
      <c r="I161" s="158"/>
      <c r="J161" s="158"/>
      <c r="K161" s="158"/>
      <c r="L161" s="158"/>
      <c r="M161" s="158"/>
      <c r="N161" s="158"/>
      <c r="O161" s="158"/>
      <c r="P161" s="158"/>
      <c r="Q161" s="158"/>
      <c r="R161" s="158"/>
      <c r="S161" s="158"/>
      <c r="T161" s="158"/>
      <c r="U161" s="158"/>
      <c r="V161" s="158"/>
      <c r="W161" s="158"/>
      <c r="X161" s="158"/>
      <c r="Y161" s="158"/>
      <c r="Z161" s="158"/>
      <c r="AA161" s="158"/>
      <c r="AB161" s="158"/>
      <c r="AC161" s="158"/>
      <c r="AD161" s="158"/>
      <c r="AE161" s="158"/>
      <c r="AF161" s="158"/>
      <c r="AG161" s="158"/>
      <c r="AH161" s="158"/>
      <c r="AI161" s="158"/>
      <c r="AJ161" s="158"/>
      <c r="AK161" s="158"/>
      <c r="AL161" s="158"/>
      <c r="AM161" s="158"/>
      <c r="AN161" s="158"/>
      <c r="AO161" s="158"/>
      <c r="AP161" s="158"/>
      <c r="AQ161" s="158"/>
      <c r="AR161" s="158"/>
      <c r="AS161" s="158"/>
      <c r="AT161" s="158"/>
      <c r="AU161" s="158"/>
      <c r="AV161" s="158"/>
      <c r="AW161" s="158"/>
      <c r="AX161" s="158"/>
      <c r="AY161" s="158"/>
      <c r="AZ161" s="158"/>
      <c r="BA161" s="158"/>
      <c r="BB161" s="158"/>
      <c r="BC161" s="158"/>
      <c r="BD161" s="158"/>
      <c r="BE161" s="158"/>
      <c r="BF161" s="158"/>
      <c r="BG161" s="158"/>
      <c r="BH161" s="158"/>
      <c r="BI161" s="158"/>
      <c r="BJ161" s="158"/>
      <c r="BK161" s="158"/>
      <c r="BL161" s="158"/>
      <c r="BN161" s="19"/>
      <c r="BO161" s="6"/>
      <c r="BP161" s="6"/>
    </row>
    <row r="162" spans="2:68" outlineLevel="1" x14ac:dyDescent="0.35">
      <c r="B162" s="47" t="s">
        <v>26</v>
      </c>
      <c r="C162" s="32"/>
      <c r="D162" s="150">
        <f t="shared" ref="D162:W162" si="21">D84</f>
        <v>0.46575205287402355</v>
      </c>
      <c r="E162" s="150">
        <f t="shared" si="21"/>
        <v>0.44161826557180056</v>
      </c>
      <c r="F162" s="150">
        <f t="shared" si="21"/>
        <v>0.37152012817945129</v>
      </c>
      <c r="G162" s="150">
        <f t="shared" si="21"/>
        <v>0.33146404966953741</v>
      </c>
      <c r="H162" s="150">
        <f t="shared" si="21"/>
        <v>0.30145217826740106</v>
      </c>
      <c r="I162" s="150">
        <f t="shared" si="21"/>
        <v>0.26139208813219833</v>
      </c>
      <c r="J162" s="150">
        <f t="shared" si="21"/>
        <v>0.20135565555396773</v>
      </c>
      <c r="K162" s="150">
        <f t="shared" si="21"/>
        <v>0.14533426881828204</v>
      </c>
      <c r="L162" s="150">
        <f t="shared" si="21"/>
        <v>0.12034901213519204</v>
      </c>
      <c r="M162" s="150">
        <f t="shared" si="21"/>
        <v>8.0403626203541786E-2</v>
      </c>
      <c r="N162" s="150">
        <f t="shared" si="21"/>
        <v>6.387265766673382E-2</v>
      </c>
      <c r="O162" s="150">
        <f t="shared" si="21"/>
        <v>1.8265718131128629E-2</v>
      </c>
      <c r="P162" s="150">
        <f t="shared" si="21"/>
        <v>1.3626583791537174E-2</v>
      </c>
      <c r="Q162" s="150">
        <f t="shared" si="21"/>
        <v>3.1017473455396707E-2</v>
      </c>
      <c r="R162" s="150">
        <f t="shared" si="21"/>
        <v>3.3061475050425324E-2</v>
      </c>
      <c r="S162" s="150">
        <f t="shared" si="21"/>
        <v>1.3535149165839979E-2</v>
      </c>
      <c r="T162" s="150">
        <f t="shared" si="21"/>
        <v>1.5084460091924167E-2</v>
      </c>
      <c r="U162" s="150">
        <f t="shared" si="21"/>
        <v>1.3076347923456777E-2</v>
      </c>
      <c r="V162" s="150">
        <f t="shared" si="21"/>
        <v>1.1067268061505613E-2</v>
      </c>
      <c r="W162" s="150">
        <f t="shared" si="21"/>
        <v>1.0845922700275502E-2</v>
      </c>
      <c r="X162" s="150">
        <v>1.0629004246269991E-2</v>
      </c>
      <c r="Y162" s="150">
        <v>1.0416424161344591E-2</v>
      </c>
      <c r="Z162" s="150">
        <v>0</v>
      </c>
      <c r="AA162" s="150">
        <v>0</v>
      </c>
      <c r="AB162" s="150">
        <v>0</v>
      </c>
      <c r="AC162" s="150">
        <v>0</v>
      </c>
      <c r="AD162" s="150">
        <v>0</v>
      </c>
      <c r="AE162" s="150">
        <v>0</v>
      </c>
      <c r="AF162" s="150">
        <v>0</v>
      </c>
      <c r="AG162" s="150">
        <v>0</v>
      </c>
      <c r="AH162" s="150">
        <v>0</v>
      </c>
      <c r="AI162" s="150">
        <v>0</v>
      </c>
      <c r="AJ162" s="150">
        <v>0</v>
      </c>
      <c r="AK162" s="150">
        <v>0</v>
      </c>
      <c r="AL162" s="150">
        <v>0</v>
      </c>
      <c r="AM162" s="150">
        <v>0</v>
      </c>
      <c r="AN162" s="150">
        <v>0</v>
      </c>
      <c r="AO162" s="150">
        <v>0</v>
      </c>
      <c r="AP162" s="150">
        <v>0</v>
      </c>
      <c r="AQ162" s="150">
        <v>0</v>
      </c>
      <c r="AR162" s="150">
        <v>0</v>
      </c>
      <c r="AS162" s="150">
        <v>0</v>
      </c>
      <c r="AT162" s="150">
        <v>0</v>
      </c>
      <c r="AU162" s="150">
        <v>0</v>
      </c>
      <c r="AV162" s="150">
        <v>0</v>
      </c>
      <c r="AW162" s="150">
        <v>0</v>
      </c>
      <c r="AX162" s="150">
        <v>0</v>
      </c>
      <c r="AY162" s="150">
        <v>0</v>
      </c>
      <c r="AZ162" s="150">
        <v>0</v>
      </c>
      <c r="BA162" s="150">
        <v>0</v>
      </c>
      <c r="BB162" s="150">
        <v>0</v>
      </c>
      <c r="BC162" s="150">
        <v>0</v>
      </c>
      <c r="BD162" s="150">
        <v>0</v>
      </c>
      <c r="BE162" s="150">
        <v>0</v>
      </c>
      <c r="BF162" s="150">
        <v>0</v>
      </c>
      <c r="BG162" s="150">
        <v>0</v>
      </c>
      <c r="BH162" s="150">
        <v>0</v>
      </c>
      <c r="BI162" s="150">
        <v>0</v>
      </c>
      <c r="BJ162" s="150">
        <v>0</v>
      </c>
      <c r="BK162" s="150">
        <v>0</v>
      </c>
      <c r="BL162" s="150">
        <v>0</v>
      </c>
      <c r="BN162" s="19"/>
      <c r="BO162" s="6"/>
      <c r="BP162" s="6"/>
    </row>
    <row r="163" spans="2:68" outlineLevel="1" x14ac:dyDescent="0.35">
      <c r="B163" s="47" t="s">
        <v>27</v>
      </c>
      <c r="C163" s="32"/>
      <c r="D163" s="150">
        <f t="shared" ref="D163:W163" si="22">D85</f>
        <v>0.42664730622872016</v>
      </c>
      <c r="E163" s="150">
        <f t="shared" si="22"/>
        <v>0.4476126577208091</v>
      </c>
      <c r="F163" s="150">
        <f t="shared" si="22"/>
        <v>0.49566593230522732</v>
      </c>
      <c r="G163" s="150">
        <f t="shared" si="22"/>
        <v>0.49465051071500105</v>
      </c>
      <c r="H163" s="150">
        <f t="shared" si="22"/>
        <v>0.43759639459188782</v>
      </c>
      <c r="I163" s="150">
        <f t="shared" si="22"/>
        <v>0.39753630445668497</v>
      </c>
      <c r="J163" s="150">
        <f t="shared" si="22"/>
        <v>0.4020900157694246</v>
      </c>
      <c r="K163" s="150">
        <f t="shared" si="22"/>
        <v>0.39190939160068156</v>
      </c>
      <c r="L163" s="150">
        <f t="shared" si="22"/>
        <v>0.37176211011934607</v>
      </c>
      <c r="M163" s="150">
        <f t="shared" si="22"/>
        <v>0.34201612092705391</v>
      </c>
      <c r="N163" s="150">
        <f t="shared" si="22"/>
        <v>0.29851299617167038</v>
      </c>
      <c r="O163" s="150">
        <f t="shared" si="22"/>
        <v>0.26053451259373195</v>
      </c>
      <c r="P163" s="150">
        <f t="shared" si="22"/>
        <v>0.27073631365049006</v>
      </c>
      <c r="Q163" s="150">
        <f t="shared" si="22"/>
        <v>0.19587241869408914</v>
      </c>
      <c r="R163" s="150">
        <f t="shared" si="22"/>
        <v>0.14663334210295534</v>
      </c>
      <c r="S163" s="150">
        <f t="shared" si="22"/>
        <v>0.16166628790045379</v>
      </c>
      <c r="T163" s="150">
        <f t="shared" si="22"/>
        <v>0.14353305581135015</v>
      </c>
      <c r="U163" s="150">
        <f t="shared" si="22"/>
        <v>0.11515299505835669</v>
      </c>
      <c r="V163" s="150">
        <f t="shared" si="22"/>
        <v>0.10676407709842964</v>
      </c>
      <c r="W163" s="150">
        <f t="shared" si="22"/>
        <v>9.5859138043110761E-2</v>
      </c>
      <c r="X163" s="150">
        <v>9.3941955282248538E-2</v>
      </c>
      <c r="Y163" s="150">
        <v>9.2063116176603565E-2</v>
      </c>
      <c r="Z163" s="150">
        <v>5.9841025514792319E-2</v>
      </c>
      <c r="AA163" s="150">
        <v>3.8896666584615013E-2</v>
      </c>
      <c r="AB163" s="150">
        <v>2.5282833279999757E-2</v>
      </c>
      <c r="AC163" s="150">
        <v>1.6433841631999842E-2</v>
      </c>
      <c r="AD163" s="150">
        <v>1.0681997060799897E-2</v>
      </c>
      <c r="AE163" s="150">
        <v>0</v>
      </c>
      <c r="AF163" s="150">
        <v>0</v>
      </c>
      <c r="AG163" s="150">
        <v>0</v>
      </c>
      <c r="AH163" s="150">
        <v>0</v>
      </c>
      <c r="AI163" s="150">
        <v>0</v>
      </c>
      <c r="AJ163" s="150">
        <v>0</v>
      </c>
      <c r="AK163" s="150">
        <v>0</v>
      </c>
      <c r="AL163" s="150">
        <v>0</v>
      </c>
      <c r="AM163" s="150">
        <v>0</v>
      </c>
      <c r="AN163" s="150">
        <v>0</v>
      </c>
      <c r="AO163" s="150">
        <v>0</v>
      </c>
      <c r="AP163" s="150">
        <v>0</v>
      </c>
      <c r="AQ163" s="150">
        <v>0</v>
      </c>
      <c r="AR163" s="150">
        <v>0</v>
      </c>
      <c r="AS163" s="150">
        <v>0</v>
      </c>
      <c r="AT163" s="150">
        <v>0</v>
      </c>
      <c r="AU163" s="150">
        <v>0</v>
      </c>
      <c r="AV163" s="150">
        <v>0</v>
      </c>
      <c r="AW163" s="150">
        <v>0</v>
      </c>
      <c r="AX163" s="150">
        <v>0</v>
      </c>
      <c r="AY163" s="150">
        <v>0</v>
      </c>
      <c r="AZ163" s="150">
        <v>0</v>
      </c>
      <c r="BA163" s="150">
        <v>0</v>
      </c>
      <c r="BB163" s="150">
        <v>0</v>
      </c>
      <c r="BC163" s="150">
        <v>0</v>
      </c>
      <c r="BD163" s="150">
        <v>0</v>
      </c>
      <c r="BE163" s="150">
        <v>0</v>
      </c>
      <c r="BF163" s="150">
        <v>0</v>
      </c>
      <c r="BG163" s="150">
        <v>0</v>
      </c>
      <c r="BH163" s="150">
        <v>0</v>
      </c>
      <c r="BI163" s="150">
        <v>0</v>
      </c>
      <c r="BJ163" s="150">
        <v>0</v>
      </c>
      <c r="BK163" s="150">
        <v>0</v>
      </c>
      <c r="BL163" s="150">
        <v>0</v>
      </c>
      <c r="BN163" s="19"/>
      <c r="BO163" s="6"/>
      <c r="BP163" s="6"/>
    </row>
    <row r="164" spans="2:68" outlineLevel="1" x14ac:dyDescent="0.35">
      <c r="B164" s="47" t="s">
        <v>28</v>
      </c>
      <c r="C164" s="32"/>
      <c r="D164" s="150">
        <f t="shared" ref="D164:W164" si="23">D86</f>
        <v>1.3819347085920287E-2</v>
      </c>
      <c r="E164" s="150">
        <f t="shared" si="23"/>
        <v>1.5822151011415982E-2</v>
      </c>
      <c r="F164" s="150">
        <f t="shared" si="23"/>
        <v>2.0829160825155214E-2</v>
      </c>
      <c r="G164" s="150">
        <f t="shared" si="23"/>
        <v>3.0843180452633689E-2</v>
      </c>
      <c r="H164" s="150">
        <f t="shared" si="23"/>
        <v>4.5868803204807213E-2</v>
      </c>
      <c r="I164" s="150">
        <f t="shared" si="23"/>
        <v>6.0891337005508264E-2</v>
      </c>
      <c r="J164" s="150">
        <f t="shared" si="23"/>
        <v>7.062474485848122E-2</v>
      </c>
      <c r="K164" s="150">
        <f t="shared" si="23"/>
        <v>8.0585346296481897E-2</v>
      </c>
      <c r="L164" s="150">
        <f t="shared" si="23"/>
        <v>9.0562631631732005E-2</v>
      </c>
      <c r="M164" s="150">
        <f t="shared" si="23"/>
        <v>9.0655088544493362E-2</v>
      </c>
      <c r="N164" s="150">
        <f t="shared" si="23"/>
        <v>9.7924642353415262E-2</v>
      </c>
      <c r="O164" s="150">
        <f t="shared" si="23"/>
        <v>9.9211690059603924E-2</v>
      </c>
      <c r="P164" s="150">
        <f t="shared" si="23"/>
        <v>8.391106861104472E-2</v>
      </c>
      <c r="Q164" s="150">
        <f t="shared" si="23"/>
        <v>7.9926427556224394E-2</v>
      </c>
      <c r="R164" s="150">
        <f t="shared" si="23"/>
        <v>7.8751205823029025E-2</v>
      </c>
      <c r="S164" s="150">
        <f t="shared" si="23"/>
        <v>8.1513185542269731E-2</v>
      </c>
      <c r="T164" s="150">
        <f t="shared" si="23"/>
        <v>9.2455178679075059E-2</v>
      </c>
      <c r="U164" s="150">
        <f t="shared" si="23"/>
        <v>9.4065356661082719E-2</v>
      </c>
      <c r="V164" s="150">
        <f t="shared" si="23"/>
        <v>9.5676310575214793E-2</v>
      </c>
      <c r="W164" s="150">
        <f t="shared" si="23"/>
        <v>9.703890974464173E-2</v>
      </c>
      <c r="X164" s="150">
        <v>5.7590028820725718E-2</v>
      </c>
      <c r="Y164" s="150">
        <v>5.7620273220585549E-2</v>
      </c>
      <c r="Z164" s="150">
        <v>5.7074752179209265E-2</v>
      </c>
      <c r="AA164" s="150">
        <v>5.5933257135625081E-2</v>
      </c>
      <c r="AB164" s="150">
        <v>5.4814591992912574E-2</v>
      </c>
      <c r="AC164" s="150">
        <v>4.9333132793621316E-2</v>
      </c>
      <c r="AD164" s="150">
        <v>4.4399819514259191E-2</v>
      </c>
      <c r="AE164" s="150">
        <v>3.9959837562833271E-2</v>
      </c>
      <c r="AF164" s="150">
        <v>3.5963853806549942E-2</v>
      </c>
      <c r="AG164" s="150">
        <v>3.2367468425894955E-2</v>
      </c>
      <c r="AH164" s="150">
        <v>2.9130721583305458E-2</v>
      </c>
      <c r="AI164" s="150">
        <v>2.6217649424974912E-2</v>
      </c>
      <c r="AJ164" s="150">
        <v>2.3595884482477424E-2</v>
      </c>
      <c r="AK164" s="150">
        <v>2.1236296034229683E-2</v>
      </c>
      <c r="AL164" s="150">
        <v>1.9112666430806714E-2</v>
      </c>
      <c r="AM164" s="150">
        <v>1.7201399787726043E-2</v>
      </c>
      <c r="AN164" s="150">
        <v>1.548125980895344E-2</v>
      </c>
      <c r="AO164" s="150">
        <v>1.3933133828058098E-2</v>
      </c>
      <c r="AP164" s="150">
        <v>1.2539820445252288E-2</v>
      </c>
      <c r="AQ164" s="150">
        <v>1.128583840072706E-2</v>
      </c>
      <c r="AR164" s="150">
        <v>1.0157254560654354E-2</v>
      </c>
      <c r="AS164" s="150">
        <v>9.1415291045889198E-3</v>
      </c>
      <c r="AT164" s="150">
        <v>8.2273761941300278E-3</v>
      </c>
      <c r="AU164" s="150">
        <v>7.4046385747170256E-3</v>
      </c>
      <c r="AV164" s="150">
        <v>6.6641747172453223E-3</v>
      </c>
      <c r="AW164" s="150">
        <v>5.9977572455207906E-3</v>
      </c>
      <c r="AX164" s="150">
        <v>5.9977572455207906E-3</v>
      </c>
      <c r="AY164" s="150">
        <v>5.9977572455207906E-3</v>
      </c>
      <c r="AZ164" s="150">
        <v>5.9977572455207906E-3</v>
      </c>
      <c r="BA164" s="150">
        <v>5.9977572455207906E-3</v>
      </c>
      <c r="BB164" s="150">
        <v>5.9977572455207906E-3</v>
      </c>
      <c r="BC164" s="150">
        <v>5.9977572455207906E-3</v>
      </c>
      <c r="BD164" s="150">
        <v>5.9977572455207906E-3</v>
      </c>
      <c r="BE164" s="150">
        <v>5.9977572455207906E-3</v>
      </c>
      <c r="BF164" s="150">
        <v>5.9977572455207906E-3</v>
      </c>
      <c r="BG164" s="150">
        <v>5.9977572455207906E-3</v>
      </c>
      <c r="BH164" s="150">
        <v>5.9977572455207906E-3</v>
      </c>
      <c r="BI164" s="150">
        <v>5.9977572455207906E-3</v>
      </c>
      <c r="BJ164" s="150">
        <v>5.9977572455207906E-3</v>
      </c>
      <c r="BK164" s="150">
        <v>5.9977572455207906E-3</v>
      </c>
      <c r="BL164" s="150">
        <v>5.9977572455207906E-3</v>
      </c>
      <c r="BN164" s="19"/>
      <c r="BO164" s="6"/>
      <c r="BP164" s="6"/>
    </row>
    <row r="165" spans="2:68" outlineLevel="1" x14ac:dyDescent="0.35">
      <c r="B165" s="47" t="s">
        <v>29</v>
      </c>
      <c r="C165" s="32"/>
      <c r="D165" s="150">
        <f t="shared" ref="D165:W165" si="24">D87</f>
        <v>9.6134588423793296E-3</v>
      </c>
      <c r="E165" s="150">
        <f t="shared" si="24"/>
        <v>1.0614860805127177E-2</v>
      </c>
      <c r="F165" s="150">
        <f t="shared" si="24"/>
        <v>1.2617664730622874E-2</v>
      </c>
      <c r="G165" s="150">
        <f t="shared" si="24"/>
        <v>1.8626076507109953E-2</v>
      </c>
      <c r="H165" s="150">
        <f t="shared" si="24"/>
        <v>2.063094641962944E-2</v>
      </c>
      <c r="I165" s="150">
        <f t="shared" si="24"/>
        <v>2.0630946419629446E-2</v>
      </c>
      <c r="J165" s="150">
        <f t="shared" si="24"/>
        <v>2.0629106028785142E-2</v>
      </c>
      <c r="K165" s="150">
        <f t="shared" si="24"/>
        <v>2.0547258694998495E-2</v>
      </c>
      <c r="L165" s="150">
        <f t="shared" si="24"/>
        <v>2.0459332062982651E-2</v>
      </c>
      <c r="M165" s="150">
        <f t="shared" si="24"/>
        <v>1.3367102856338822E-2</v>
      </c>
      <c r="N165" s="150">
        <f t="shared" si="24"/>
        <v>1.3499899254483177E-2</v>
      </c>
      <c r="O165" s="150">
        <f t="shared" si="24"/>
        <v>1.2113055181695826E-2</v>
      </c>
      <c r="P165" s="150">
        <f t="shared" si="24"/>
        <v>1.3626583791537174E-2</v>
      </c>
      <c r="Q165" s="150">
        <f t="shared" si="24"/>
        <v>8.8621352729704866E-3</v>
      </c>
      <c r="R165" s="150">
        <f t="shared" si="24"/>
        <v>9.2957993510479689E-3</v>
      </c>
      <c r="S165" s="150">
        <f t="shared" si="24"/>
        <v>9.0234327772266525E-3</v>
      </c>
      <c r="T165" s="150">
        <f t="shared" si="24"/>
        <v>6.2747365750500826E-3</v>
      </c>
      <c r="U165" s="150">
        <f t="shared" si="24"/>
        <v>4.8346374222661258E-3</v>
      </c>
      <c r="V165" s="150">
        <f t="shared" si="24"/>
        <v>3.3938442970094583E-3</v>
      </c>
      <c r="W165" s="150">
        <f t="shared" si="24"/>
        <v>8.5889338039441931E-4</v>
      </c>
      <c r="X165" s="150">
        <v>8.4378831651992674E-4</v>
      </c>
      <c r="Y165" s="150">
        <v>7.278970467573413E-4</v>
      </c>
      <c r="Z165" s="150">
        <v>0</v>
      </c>
      <c r="AA165" s="150">
        <v>0</v>
      </c>
      <c r="AB165" s="150">
        <v>0</v>
      </c>
      <c r="AC165" s="150">
        <v>0</v>
      </c>
      <c r="AD165" s="150">
        <v>0</v>
      </c>
      <c r="AE165" s="150">
        <v>0</v>
      </c>
      <c r="AF165" s="150">
        <v>0</v>
      </c>
      <c r="AG165" s="150">
        <v>0</v>
      </c>
      <c r="AH165" s="150">
        <v>0</v>
      </c>
      <c r="AI165" s="150">
        <v>0</v>
      </c>
      <c r="AJ165" s="150">
        <v>0</v>
      </c>
      <c r="AK165" s="150">
        <v>0</v>
      </c>
      <c r="AL165" s="150">
        <v>0</v>
      </c>
      <c r="AM165" s="150">
        <v>0</v>
      </c>
      <c r="AN165" s="150">
        <v>0</v>
      </c>
      <c r="AO165" s="150">
        <v>0</v>
      </c>
      <c r="AP165" s="150">
        <v>0</v>
      </c>
      <c r="AQ165" s="150">
        <v>0</v>
      </c>
      <c r="AR165" s="150">
        <v>0</v>
      </c>
      <c r="AS165" s="150">
        <v>0</v>
      </c>
      <c r="AT165" s="150">
        <v>0</v>
      </c>
      <c r="AU165" s="150">
        <v>0</v>
      </c>
      <c r="AV165" s="150">
        <v>0</v>
      </c>
      <c r="AW165" s="150">
        <v>0</v>
      </c>
      <c r="AX165" s="150">
        <v>0</v>
      </c>
      <c r="AY165" s="150">
        <v>0</v>
      </c>
      <c r="AZ165" s="150">
        <v>0</v>
      </c>
      <c r="BA165" s="150">
        <v>0</v>
      </c>
      <c r="BB165" s="150">
        <v>0</v>
      </c>
      <c r="BC165" s="150">
        <v>0</v>
      </c>
      <c r="BD165" s="150">
        <v>0</v>
      </c>
      <c r="BE165" s="150">
        <v>0</v>
      </c>
      <c r="BF165" s="150">
        <v>0</v>
      </c>
      <c r="BG165" s="150">
        <v>0</v>
      </c>
      <c r="BH165" s="150">
        <v>0</v>
      </c>
      <c r="BI165" s="150">
        <v>0</v>
      </c>
      <c r="BJ165" s="150">
        <v>0</v>
      </c>
      <c r="BK165" s="150">
        <v>0</v>
      </c>
      <c r="BL165" s="150">
        <v>0</v>
      </c>
      <c r="BN165" s="19"/>
      <c r="BO165" s="6"/>
      <c r="BP165" s="6"/>
    </row>
    <row r="166" spans="2:68" outlineLevel="1" x14ac:dyDescent="0.35">
      <c r="B166" s="47" t="s">
        <v>30</v>
      </c>
      <c r="C166" s="32"/>
      <c r="D166" s="150">
        <f t="shared" ref="D166:W166" si="25">D88</f>
        <v>4.4926897656719401E-2</v>
      </c>
      <c r="E166" s="150">
        <f t="shared" si="25"/>
        <v>4.5091127578610057E-2</v>
      </c>
      <c r="F166" s="150">
        <f t="shared" si="25"/>
        <v>6.0126176647306233E-2</v>
      </c>
      <c r="G166" s="150">
        <f t="shared" si="25"/>
        <v>8.016823552974163E-2</v>
      </c>
      <c r="H166" s="150">
        <f t="shared" si="25"/>
        <v>0.1302704056084126</v>
      </c>
      <c r="I166" s="150">
        <f t="shared" si="25"/>
        <v>0.18034551827741616</v>
      </c>
      <c r="J166" s="150">
        <f t="shared" si="25"/>
        <v>0.23127907781537616</v>
      </c>
      <c r="K166" s="150">
        <f t="shared" si="25"/>
        <v>0.28787711736995092</v>
      </c>
      <c r="L166" s="150">
        <f t="shared" si="25"/>
        <v>0.32087553906328353</v>
      </c>
      <c r="M166" s="150">
        <f t="shared" si="25"/>
        <v>0.3927023658767011</v>
      </c>
      <c r="N166" s="150">
        <f t="shared" si="25"/>
        <v>0.43619786419504314</v>
      </c>
      <c r="O166" s="150">
        <f t="shared" si="25"/>
        <v>0.54680830609498177</v>
      </c>
      <c r="P166" s="150">
        <f t="shared" si="25"/>
        <v>0.54235715993306233</v>
      </c>
      <c r="Q166" s="150">
        <f t="shared" si="25"/>
        <v>0.59222138617172482</v>
      </c>
      <c r="R166" s="150">
        <f t="shared" si="25"/>
        <v>0.61982899237042888</v>
      </c>
      <c r="S166" s="150">
        <f t="shared" si="25"/>
        <v>0.67619481232013712</v>
      </c>
      <c r="T166" s="150">
        <f t="shared" si="25"/>
        <v>0.65335775216759429</v>
      </c>
      <c r="U166" s="150">
        <f t="shared" si="25"/>
        <v>0.68150445644855295</v>
      </c>
      <c r="V166" s="150">
        <f t="shared" si="25"/>
        <v>0.68973226759394646</v>
      </c>
      <c r="W166" s="150">
        <f t="shared" si="25"/>
        <v>0.70172303244875334</v>
      </c>
      <c r="X166" s="150">
        <v>0.74323382444545072</v>
      </c>
      <c r="Y166" s="150">
        <v>0.72841010384609572</v>
      </c>
      <c r="Z166" s="150">
        <v>0.76777465745459006</v>
      </c>
      <c r="AA166" s="150">
        <v>0.79581721217666124</v>
      </c>
      <c r="AB166" s="150">
        <v>0.81417793975223707</v>
      </c>
      <c r="AC166" s="150">
        <v>0.83168636139751617</v>
      </c>
      <c r="AD166" s="150">
        <v>0.84513525238222731</v>
      </c>
      <c r="AE166" s="150">
        <v>0.86263986587787012</v>
      </c>
      <c r="AF166" s="150">
        <v>0.87066787335889728</v>
      </c>
      <c r="AG166" s="150">
        <v>0.8779737205663164</v>
      </c>
      <c r="AH166" s="150">
        <v>0.8838692784166946</v>
      </c>
      <c r="AI166" s="150">
        <v>0.88678235057502508</v>
      </c>
      <c r="AJ166" s="150">
        <v>0.88940411551752263</v>
      </c>
      <c r="AK166" s="150">
        <v>0.89176370396577032</v>
      </c>
      <c r="AL166" s="150">
        <v>0.89388733356919337</v>
      </c>
      <c r="AM166" s="150">
        <v>0.89579860021227409</v>
      </c>
      <c r="AN166" s="150">
        <v>0.8975187401910466</v>
      </c>
      <c r="AO166" s="150">
        <v>0.89906686617194198</v>
      </c>
      <c r="AP166" s="150">
        <v>0.90046017955474766</v>
      </c>
      <c r="AQ166" s="150">
        <v>0.90171416159927287</v>
      </c>
      <c r="AR166" s="150">
        <v>0.90284274543934573</v>
      </c>
      <c r="AS166" s="150">
        <v>0.90385847089541105</v>
      </c>
      <c r="AT166" s="150">
        <v>0.90477262380586998</v>
      </c>
      <c r="AU166" s="150">
        <v>0.90559536142528296</v>
      </c>
      <c r="AV166" s="150">
        <v>0.90633582528275469</v>
      </c>
      <c r="AW166" s="150">
        <v>0.90700224275447927</v>
      </c>
      <c r="AX166" s="150">
        <v>0.90700224275447927</v>
      </c>
      <c r="AY166" s="150">
        <v>0.90700224275447927</v>
      </c>
      <c r="AZ166" s="150">
        <v>0.90700224275447927</v>
      </c>
      <c r="BA166" s="150">
        <v>0.90700224275447927</v>
      </c>
      <c r="BB166" s="150">
        <v>0.90700224275447927</v>
      </c>
      <c r="BC166" s="150">
        <v>0.90700224275447927</v>
      </c>
      <c r="BD166" s="150">
        <v>0.90700224275447927</v>
      </c>
      <c r="BE166" s="150">
        <v>0.90700224275447927</v>
      </c>
      <c r="BF166" s="150">
        <v>0.90700224275447927</v>
      </c>
      <c r="BG166" s="150">
        <v>0.90700224275447927</v>
      </c>
      <c r="BH166" s="150">
        <v>0.90700224275447927</v>
      </c>
      <c r="BI166" s="150">
        <v>0.90700224275447927</v>
      </c>
      <c r="BJ166" s="150">
        <v>0.90700224275447927</v>
      </c>
      <c r="BK166" s="150">
        <v>0.90700224275447927</v>
      </c>
      <c r="BL166" s="150">
        <v>0.90700224275447927</v>
      </c>
      <c r="BN166" s="19"/>
      <c r="BO166" s="6"/>
      <c r="BP166" s="6"/>
    </row>
    <row r="167" spans="2:68" outlineLevel="1" x14ac:dyDescent="0.35">
      <c r="B167" s="47" t="s">
        <v>31</v>
      </c>
      <c r="C167" s="32"/>
      <c r="D167" s="150">
        <f t="shared" ref="D167:W167" si="26">D89</f>
        <v>3.5035049068696172E-2</v>
      </c>
      <c r="E167" s="150">
        <f t="shared" si="26"/>
        <v>3.5035049068696172E-2</v>
      </c>
      <c r="F167" s="150">
        <f t="shared" si="26"/>
        <v>3.5035049068696172E-2</v>
      </c>
      <c r="G167" s="150">
        <f t="shared" si="26"/>
        <v>4.0042058882435408E-2</v>
      </c>
      <c r="H167" s="150">
        <f t="shared" si="26"/>
        <v>6.0075112669003505E-2</v>
      </c>
      <c r="I167" s="150">
        <f t="shared" si="26"/>
        <v>7.5097646469704571E-2</v>
      </c>
      <c r="J167" s="150">
        <f t="shared" si="26"/>
        <v>7.0106165837005296E-2</v>
      </c>
      <c r="K167" s="150">
        <f t="shared" si="26"/>
        <v>7.0138318131702904E-2</v>
      </c>
      <c r="L167" s="150">
        <f t="shared" si="26"/>
        <v>7.2681777153745852E-2</v>
      </c>
      <c r="M167" s="150">
        <f t="shared" si="26"/>
        <v>7.7840559609238372E-2</v>
      </c>
      <c r="N167" s="150">
        <f t="shared" si="26"/>
        <v>8.6163610719322978E-2</v>
      </c>
      <c r="O167" s="150">
        <f t="shared" si="26"/>
        <v>6.287444722168814E-2</v>
      </c>
      <c r="P167" s="150">
        <f t="shared" si="26"/>
        <v>7.5503227348792737E-2</v>
      </c>
      <c r="Q167" s="150">
        <f t="shared" si="26"/>
        <v>9.0093637655714418E-2</v>
      </c>
      <c r="R167" s="150">
        <f t="shared" si="26"/>
        <v>0.11190300798035605</v>
      </c>
      <c r="S167" s="150">
        <f t="shared" si="26"/>
        <v>5.5984801653174286E-2</v>
      </c>
      <c r="T167" s="150">
        <f t="shared" si="26"/>
        <v>8.7711263109218937E-2</v>
      </c>
      <c r="U167" s="150">
        <f t="shared" si="26"/>
        <v>8.9793831865750171E-2</v>
      </c>
      <c r="V167" s="150">
        <f t="shared" si="26"/>
        <v>9.1877404195810225E-2</v>
      </c>
      <c r="W167" s="150">
        <f t="shared" si="26"/>
        <v>9.2179777265622403E-2</v>
      </c>
      <c r="X167" s="150">
        <v>9.2266286087265892E-2</v>
      </c>
      <c r="Y167" s="150">
        <v>0.10926628608726588</v>
      </c>
      <c r="Z167" s="150">
        <v>0.11430956485140836</v>
      </c>
      <c r="AA167" s="150">
        <v>0.10835286410309858</v>
      </c>
      <c r="AB167" s="150">
        <v>0.1047246349748507</v>
      </c>
      <c r="AC167" s="150">
        <v>0.10154666417686264</v>
      </c>
      <c r="AD167" s="150">
        <v>9.8782931042713643E-2</v>
      </c>
      <c r="AE167" s="150">
        <v>9.6400296559296536E-2</v>
      </c>
      <c r="AF167" s="150">
        <v>9.2368272834552803E-2</v>
      </c>
      <c r="AG167" s="150">
        <v>8.8658811007788593E-2</v>
      </c>
      <c r="AH167" s="150">
        <v>8.5999999999999993E-2</v>
      </c>
      <c r="AI167" s="150">
        <v>8.5999999999999993E-2</v>
      </c>
      <c r="AJ167" s="150">
        <v>8.5999999999999993E-2</v>
      </c>
      <c r="AK167" s="150">
        <v>8.5999999999999993E-2</v>
      </c>
      <c r="AL167" s="150">
        <v>8.5999999999999993E-2</v>
      </c>
      <c r="AM167" s="150">
        <v>8.5999999999999993E-2</v>
      </c>
      <c r="AN167" s="150">
        <v>8.5999999999999993E-2</v>
      </c>
      <c r="AO167" s="150">
        <v>8.5999999999999993E-2</v>
      </c>
      <c r="AP167" s="150">
        <v>8.5999999999999993E-2</v>
      </c>
      <c r="AQ167" s="150">
        <v>8.5999999999999993E-2</v>
      </c>
      <c r="AR167" s="150">
        <v>8.5999999999999993E-2</v>
      </c>
      <c r="AS167" s="150">
        <v>8.5999999999999993E-2</v>
      </c>
      <c r="AT167" s="150">
        <v>8.5999999999999993E-2</v>
      </c>
      <c r="AU167" s="150">
        <v>8.5999999999999993E-2</v>
      </c>
      <c r="AV167" s="150">
        <v>8.5999999999999993E-2</v>
      </c>
      <c r="AW167" s="150">
        <v>8.5999999999999993E-2</v>
      </c>
      <c r="AX167" s="150">
        <v>8.5999999999999993E-2</v>
      </c>
      <c r="AY167" s="150">
        <v>8.5999999999999993E-2</v>
      </c>
      <c r="AZ167" s="150">
        <v>8.5999999999999993E-2</v>
      </c>
      <c r="BA167" s="150">
        <v>8.5999999999999993E-2</v>
      </c>
      <c r="BB167" s="150">
        <v>8.5999999999999993E-2</v>
      </c>
      <c r="BC167" s="150">
        <v>8.5999999999999993E-2</v>
      </c>
      <c r="BD167" s="150">
        <v>8.5999999999999993E-2</v>
      </c>
      <c r="BE167" s="150">
        <v>8.5999999999999993E-2</v>
      </c>
      <c r="BF167" s="150">
        <v>8.5999999999999993E-2</v>
      </c>
      <c r="BG167" s="150">
        <v>8.5999999999999993E-2</v>
      </c>
      <c r="BH167" s="150">
        <v>8.5999999999999993E-2</v>
      </c>
      <c r="BI167" s="150">
        <v>8.5999999999999993E-2</v>
      </c>
      <c r="BJ167" s="150">
        <v>8.5999999999999993E-2</v>
      </c>
      <c r="BK167" s="150">
        <v>8.5999999999999993E-2</v>
      </c>
      <c r="BL167" s="150">
        <v>8.5999999999999993E-2</v>
      </c>
      <c r="BN167" s="19"/>
      <c r="BO167" s="6"/>
      <c r="BP167" s="6"/>
    </row>
    <row r="168" spans="2:68" ht="15.6" outlineLevel="1" thickBot="1" x14ac:dyDescent="0.4">
      <c r="B168" s="47" t="s">
        <v>32</v>
      </c>
      <c r="C168" s="33"/>
      <c r="D168" s="150">
        <f t="shared" ref="D168:W168" si="27">D90</f>
        <v>4.2058882435411782E-3</v>
      </c>
      <c r="E168" s="150">
        <f t="shared" si="27"/>
        <v>4.2058882435409561E-3</v>
      </c>
      <c r="F168" s="150">
        <f t="shared" si="27"/>
        <v>4.2058882435409561E-3</v>
      </c>
      <c r="G168" s="150">
        <f t="shared" si="27"/>
        <v>4.2058882435409561E-3</v>
      </c>
      <c r="H168" s="150">
        <f t="shared" si="27"/>
        <v>4.1061592388582646E-3</v>
      </c>
      <c r="I168" s="150">
        <f t="shared" si="27"/>
        <v>4.1061592388580426E-3</v>
      </c>
      <c r="J168" s="150">
        <f t="shared" si="27"/>
        <v>3.9152341369599331E-3</v>
      </c>
      <c r="K168" s="150">
        <f t="shared" si="27"/>
        <v>3.608299087902167E-3</v>
      </c>
      <c r="L168" s="150">
        <f t="shared" si="27"/>
        <v>3.30959783371787E-3</v>
      </c>
      <c r="M168" s="150">
        <f t="shared" si="27"/>
        <v>3.0151359826326996E-3</v>
      </c>
      <c r="N168" s="150">
        <f t="shared" si="27"/>
        <v>3.8283296393312183E-3</v>
      </c>
      <c r="O168" s="150">
        <f t="shared" si="27"/>
        <v>1.9227071716976241E-4</v>
      </c>
      <c r="P168" s="150">
        <f t="shared" si="27"/>
        <v>2.3906287353581135E-4</v>
      </c>
      <c r="Q168" s="150">
        <f t="shared" si="27"/>
        <v>2.0065211938800065E-3</v>
      </c>
      <c r="R168" s="150">
        <f t="shared" si="27"/>
        <v>5.2617732175752607E-4</v>
      </c>
      <c r="S168" s="150">
        <f t="shared" si="27"/>
        <v>2.0823306408983555E-3</v>
      </c>
      <c r="T168" s="150">
        <f t="shared" si="27"/>
        <v>1.5835535657873212E-3</v>
      </c>
      <c r="U168" s="150">
        <f t="shared" si="27"/>
        <v>1.5723746205346112E-3</v>
      </c>
      <c r="V168" s="150">
        <f t="shared" si="27"/>
        <v>1.4888281780838231E-3</v>
      </c>
      <c r="W168" s="150">
        <f t="shared" si="27"/>
        <v>1.4943264172018189E-3</v>
      </c>
      <c r="X168" s="150">
        <v>1.4951128015192605E-3</v>
      </c>
      <c r="Y168" s="150">
        <v>1.4958994613473164E-3</v>
      </c>
      <c r="Z168" s="150">
        <v>1.0000000000001119E-3</v>
      </c>
      <c r="AA168" s="150">
        <v>1.0000000000001119E-3</v>
      </c>
      <c r="AB168" s="150">
        <v>9.9999999999988987E-4</v>
      </c>
      <c r="AC168" s="150">
        <v>1.0000000000000009E-3</v>
      </c>
      <c r="AD168" s="150">
        <v>1.0000000000000009E-3</v>
      </c>
      <c r="AE168" s="150">
        <v>1.0000000000001119E-3</v>
      </c>
      <c r="AF168" s="150">
        <v>9.9999999999988987E-4</v>
      </c>
      <c r="AG168" s="150">
        <v>1.0000000000000009E-3</v>
      </c>
      <c r="AH168" s="150">
        <v>1.0000000000000009E-3</v>
      </c>
      <c r="AI168" s="150">
        <v>1.0000000000000009E-3</v>
      </c>
      <c r="AJ168" s="150">
        <v>1.0000000000000009E-3</v>
      </c>
      <c r="AK168" s="150">
        <v>1.0000000000000009E-3</v>
      </c>
      <c r="AL168" s="150">
        <v>1.0000000000000009E-3</v>
      </c>
      <c r="AM168" s="150">
        <v>9.9999999999988987E-4</v>
      </c>
      <c r="AN168" s="150">
        <v>1.0000000000000009E-3</v>
      </c>
      <c r="AO168" s="150">
        <v>1.0000000000000009E-3</v>
      </c>
      <c r="AP168" s="150">
        <v>1.0000000000001119E-3</v>
      </c>
      <c r="AQ168" s="150">
        <v>1.0000000000001119E-3</v>
      </c>
      <c r="AR168" s="150">
        <v>1.0000000000000009E-3</v>
      </c>
      <c r="AS168" s="150">
        <v>1.0000000000001119E-3</v>
      </c>
      <c r="AT168" s="150">
        <v>1.0000000000000009E-3</v>
      </c>
      <c r="AU168" s="150">
        <v>1.0000000000000009E-3</v>
      </c>
      <c r="AV168" s="150">
        <v>1.0000000000000009E-3</v>
      </c>
      <c r="AW168" s="150">
        <v>1.0000000000000009E-3</v>
      </c>
      <c r="AX168" s="150">
        <v>1.0000000000000009E-3</v>
      </c>
      <c r="AY168" s="150">
        <v>1.0000000000000009E-3</v>
      </c>
      <c r="AZ168" s="150">
        <v>1.0000000000000009E-3</v>
      </c>
      <c r="BA168" s="150">
        <v>1.0000000000000009E-3</v>
      </c>
      <c r="BB168" s="150">
        <v>1.0000000000000009E-3</v>
      </c>
      <c r="BC168" s="150">
        <v>1.0000000000000009E-3</v>
      </c>
      <c r="BD168" s="150">
        <v>1.0000000000000009E-3</v>
      </c>
      <c r="BE168" s="150">
        <v>1.0000000000000009E-3</v>
      </c>
      <c r="BF168" s="150">
        <v>1.0000000000000009E-3</v>
      </c>
      <c r="BG168" s="150">
        <v>1.0000000000000009E-3</v>
      </c>
      <c r="BH168" s="150">
        <v>1.0000000000000009E-3</v>
      </c>
      <c r="BI168" s="150">
        <v>1.0000000000000009E-3</v>
      </c>
      <c r="BJ168" s="150">
        <v>1.0000000000000009E-3</v>
      </c>
      <c r="BK168" s="150">
        <v>1.0000000000000009E-3</v>
      </c>
      <c r="BL168" s="150">
        <v>1.0000000000000009E-3</v>
      </c>
      <c r="BN168" s="19"/>
      <c r="BO168" s="6"/>
      <c r="BP168" s="6"/>
    </row>
    <row r="169" spans="2:68" outlineLevel="1" x14ac:dyDescent="0.35">
      <c r="B169" s="7" t="s">
        <v>139</v>
      </c>
      <c r="C169" s="8"/>
      <c r="D169" s="34"/>
      <c r="E169" s="34"/>
      <c r="F169" s="34"/>
      <c r="G169" s="34"/>
      <c r="H169" s="34"/>
      <c r="I169" s="34"/>
      <c r="J169" s="34"/>
      <c r="K169" s="34"/>
      <c r="L169" s="34"/>
      <c r="M169" s="34"/>
      <c r="N169" s="34"/>
      <c r="O169" s="34"/>
      <c r="P169" s="34"/>
      <c r="Q169" s="34"/>
      <c r="R169" s="34"/>
      <c r="S169" s="34"/>
      <c r="T169" s="34"/>
      <c r="U169" s="34"/>
      <c r="V169" s="34"/>
      <c r="W169" s="34"/>
      <c r="X169" s="34"/>
      <c r="Y169" s="34">
        <f>Y93</f>
        <v>0</v>
      </c>
      <c r="Z169" s="34">
        <f>Z93</f>
        <v>0</v>
      </c>
      <c r="AA169" s="34">
        <f>AA93</f>
        <v>0</v>
      </c>
      <c r="AB169" s="34">
        <f>AB93</f>
        <v>0</v>
      </c>
      <c r="AC169" s="34"/>
      <c r="AD169" s="34"/>
      <c r="AE169" s="34"/>
      <c r="AF169" s="34"/>
      <c r="AG169" s="34"/>
      <c r="AH169" s="34"/>
      <c r="AI169" s="34"/>
      <c r="AJ169" s="34"/>
      <c r="AK169" s="34"/>
      <c r="AL169" s="34"/>
      <c r="AM169" s="34"/>
      <c r="AN169" s="34"/>
      <c r="AO169" s="34"/>
      <c r="AP169" s="34"/>
      <c r="AQ169" s="34"/>
      <c r="AR169" s="34"/>
      <c r="AS169" s="34"/>
      <c r="AT169" s="34"/>
      <c r="AU169" s="34"/>
      <c r="AV169" s="34"/>
      <c r="AW169" s="34"/>
      <c r="AX169" s="34"/>
      <c r="AY169" s="34"/>
      <c r="AZ169" s="34"/>
      <c r="BA169" s="34"/>
      <c r="BB169" s="34"/>
      <c r="BC169" s="34"/>
      <c r="BD169" s="34"/>
      <c r="BE169" s="34"/>
      <c r="BF169" s="34"/>
      <c r="BG169" s="34"/>
      <c r="BH169" s="34"/>
      <c r="BI169" s="34"/>
      <c r="BJ169" s="34"/>
      <c r="BK169" s="34"/>
      <c r="BL169" s="34"/>
      <c r="BN169" s="19"/>
      <c r="BO169" s="6"/>
      <c r="BP169" s="6"/>
    </row>
    <row r="170" spans="2:68" outlineLevel="1" x14ac:dyDescent="0.35">
      <c r="B170" s="159" t="s">
        <v>148</v>
      </c>
      <c r="BN170" s="19"/>
      <c r="BO170" s="6"/>
      <c r="BP170" s="6"/>
    </row>
    <row r="171" spans="2:68" outlineLevel="1" x14ac:dyDescent="0.35">
      <c r="BN171" s="19"/>
      <c r="BO171" s="6"/>
      <c r="BP171" s="6"/>
    </row>
    <row r="172" spans="2:68" ht="15.6" outlineLevel="1" thickBot="1" x14ac:dyDescent="0.4">
      <c r="B172" s="99" t="s">
        <v>76</v>
      </c>
      <c r="BN172" s="19"/>
      <c r="BO172" s="6"/>
      <c r="BP172" s="6"/>
    </row>
    <row r="173" spans="2:68" ht="20.399999999999999" outlineLevel="1" x14ac:dyDescent="0.35">
      <c r="B173" s="3" t="s">
        <v>119</v>
      </c>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c r="AT173" s="3"/>
      <c r="AU173" s="3"/>
      <c r="AV173" s="3"/>
      <c r="AW173" s="3"/>
      <c r="AX173" s="3"/>
      <c r="AY173" s="3"/>
      <c r="AZ173" s="3"/>
      <c r="BA173" s="3"/>
      <c r="BB173" s="3"/>
      <c r="BC173" s="3"/>
      <c r="BD173" s="3"/>
      <c r="BE173" s="3"/>
      <c r="BF173" s="3"/>
      <c r="BG173" s="3"/>
      <c r="BH173" s="3"/>
      <c r="BI173" s="3"/>
      <c r="BJ173" s="3"/>
      <c r="BK173" s="3"/>
      <c r="BL173" s="3"/>
      <c r="BN173" s="19"/>
      <c r="BO173" s="6"/>
      <c r="BP173" s="6"/>
    </row>
    <row r="174" spans="2:68" ht="16.8" outlineLevel="1" thickBot="1" x14ac:dyDescent="0.4">
      <c r="B174" s="4" t="s">
        <v>163</v>
      </c>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c r="AC174" s="45"/>
      <c r="AD174" s="45"/>
      <c r="AE174" s="45"/>
      <c r="AF174" s="45"/>
      <c r="AG174" s="45"/>
      <c r="AH174" s="45"/>
      <c r="AI174" s="45"/>
      <c r="AJ174" s="45"/>
      <c r="AK174" s="45"/>
      <c r="AL174" s="45"/>
      <c r="AM174" s="45"/>
      <c r="AN174" s="45"/>
      <c r="AO174" s="45"/>
      <c r="AP174" s="45"/>
      <c r="AQ174" s="45"/>
      <c r="AR174" s="45"/>
      <c r="AS174" s="45"/>
      <c r="AT174" s="45"/>
      <c r="AU174" s="45"/>
      <c r="AV174" s="45"/>
      <c r="AW174" s="45"/>
      <c r="AX174" s="45"/>
      <c r="AY174" s="45"/>
      <c r="AZ174" s="45"/>
      <c r="BA174" s="45"/>
      <c r="BB174" s="45"/>
      <c r="BC174" s="45"/>
      <c r="BD174" s="45"/>
      <c r="BE174" s="45"/>
      <c r="BF174" s="45"/>
      <c r="BG174" s="45"/>
      <c r="BH174" s="45"/>
      <c r="BI174" s="45"/>
      <c r="BJ174" s="45"/>
      <c r="BK174" s="45"/>
      <c r="BL174" s="45"/>
    </row>
    <row r="175" spans="2:68" ht="15.6" outlineLevel="1" thickBot="1" x14ac:dyDescent="0.4">
      <c r="B175" s="27" t="s">
        <v>10</v>
      </c>
      <c r="C175" s="28"/>
      <c r="D175" s="27">
        <v>2000</v>
      </c>
      <c r="E175" s="27">
        <v>2001</v>
      </c>
      <c r="F175" s="27">
        <v>2002</v>
      </c>
      <c r="G175" s="27">
        <v>2003</v>
      </c>
      <c r="H175" s="27">
        <v>2004</v>
      </c>
      <c r="I175" s="27">
        <v>2005</v>
      </c>
      <c r="J175" s="27">
        <v>2006</v>
      </c>
      <c r="K175" s="27">
        <v>2007</v>
      </c>
      <c r="L175" s="27">
        <v>2008</v>
      </c>
      <c r="M175" s="27">
        <v>2009</v>
      </c>
      <c r="N175" s="27">
        <v>2010</v>
      </c>
      <c r="O175" s="27">
        <v>2011</v>
      </c>
      <c r="P175" s="27">
        <v>2012</v>
      </c>
      <c r="Q175" s="27">
        <v>2013</v>
      </c>
      <c r="R175" s="27">
        <v>2014</v>
      </c>
      <c r="S175" s="27">
        <v>2015</v>
      </c>
      <c r="T175" s="27">
        <v>2016</v>
      </c>
      <c r="U175" s="27">
        <v>2017</v>
      </c>
      <c r="V175" s="27">
        <v>2018</v>
      </c>
      <c r="W175" s="27">
        <v>2019</v>
      </c>
      <c r="X175" s="27">
        <v>2020</v>
      </c>
      <c r="Y175" s="27">
        <v>2021</v>
      </c>
      <c r="Z175" s="27">
        <v>2022</v>
      </c>
      <c r="AA175" s="27">
        <v>2023</v>
      </c>
      <c r="AB175" s="27">
        <v>2024</v>
      </c>
      <c r="AC175" s="27">
        <v>2025</v>
      </c>
      <c r="AD175" s="27">
        <v>2026</v>
      </c>
      <c r="AE175" s="27">
        <v>2027</v>
      </c>
      <c r="AF175" s="27">
        <v>2028</v>
      </c>
      <c r="AG175" s="27">
        <v>2029</v>
      </c>
      <c r="AH175" s="27">
        <v>2030</v>
      </c>
      <c r="AI175" s="27">
        <v>2031</v>
      </c>
      <c r="AJ175" s="27">
        <v>2032</v>
      </c>
      <c r="AK175" s="27">
        <v>2033</v>
      </c>
      <c r="AL175" s="27">
        <v>2034</v>
      </c>
      <c r="AM175" s="27">
        <v>2035</v>
      </c>
      <c r="AN175" s="27">
        <v>2036</v>
      </c>
      <c r="AO175" s="27">
        <v>2037</v>
      </c>
      <c r="AP175" s="27">
        <v>2038</v>
      </c>
      <c r="AQ175" s="27">
        <v>2039</v>
      </c>
      <c r="AR175" s="27">
        <v>2040</v>
      </c>
      <c r="AS175" s="27">
        <v>2041</v>
      </c>
      <c r="AT175" s="27">
        <v>2042</v>
      </c>
      <c r="AU175" s="27">
        <v>2043</v>
      </c>
      <c r="AV175" s="27">
        <v>2044</v>
      </c>
      <c r="AW175" s="27">
        <v>2045</v>
      </c>
      <c r="AX175" s="27">
        <v>2046</v>
      </c>
      <c r="AY175" s="27">
        <v>2047</v>
      </c>
      <c r="AZ175" s="27">
        <v>2048</v>
      </c>
      <c r="BA175" s="27">
        <v>2049</v>
      </c>
      <c r="BB175" s="27">
        <v>2050</v>
      </c>
      <c r="BC175" s="27">
        <v>2051</v>
      </c>
      <c r="BD175" s="27">
        <v>2052</v>
      </c>
      <c r="BE175" s="27">
        <v>2053</v>
      </c>
      <c r="BF175" s="27">
        <v>2054</v>
      </c>
      <c r="BG175" s="27">
        <v>2055</v>
      </c>
      <c r="BH175" s="27">
        <v>2056</v>
      </c>
      <c r="BI175" s="27">
        <v>2057</v>
      </c>
      <c r="BJ175" s="27">
        <v>2058</v>
      </c>
      <c r="BK175" s="27">
        <v>2059</v>
      </c>
      <c r="BL175" s="27">
        <v>2060</v>
      </c>
    </row>
    <row r="176" spans="2:68" outlineLevel="1" x14ac:dyDescent="0.35">
      <c r="B176" s="48" t="s">
        <v>35</v>
      </c>
      <c r="C176" s="29"/>
      <c r="D176" s="30"/>
      <c r="E176" s="30"/>
      <c r="F176" s="30"/>
      <c r="G176" s="30"/>
      <c r="H176" s="30"/>
      <c r="I176" s="30"/>
      <c r="J176" s="30"/>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30"/>
      <c r="AK176" s="30"/>
      <c r="AL176" s="30"/>
      <c r="AM176" s="30"/>
      <c r="AN176" s="30"/>
      <c r="AO176" s="30"/>
      <c r="AP176" s="30"/>
      <c r="AQ176" s="30"/>
      <c r="AR176" s="30"/>
      <c r="AS176" s="30"/>
      <c r="AT176" s="30"/>
      <c r="AU176" s="30"/>
      <c r="AV176" s="30"/>
      <c r="AW176" s="30"/>
      <c r="AX176" s="30"/>
      <c r="AY176" s="30"/>
      <c r="AZ176" s="30"/>
      <c r="BA176" s="30"/>
      <c r="BB176" s="30"/>
      <c r="BC176" s="30"/>
      <c r="BD176" s="30"/>
      <c r="BE176" s="30"/>
      <c r="BF176" s="30"/>
      <c r="BG176" s="30"/>
      <c r="BH176" s="30"/>
      <c r="BI176" s="30"/>
      <c r="BJ176" s="30"/>
      <c r="BK176" s="30"/>
      <c r="BL176" s="30"/>
    </row>
    <row r="177" spans="1:66" outlineLevel="1" x14ac:dyDescent="0.35">
      <c r="B177" s="47" t="s">
        <v>11</v>
      </c>
      <c r="C177" s="32"/>
      <c r="D177" s="30">
        <f t="shared" ref="D177:Y177" si="28">D99</f>
        <v>84.960000000000008</v>
      </c>
      <c r="E177" s="30">
        <f t="shared" si="28"/>
        <v>84.37</v>
      </c>
      <c r="F177" s="30">
        <f t="shared" si="28"/>
        <v>69.487499999999997</v>
      </c>
      <c r="G177" s="30">
        <f t="shared" si="28"/>
        <v>69.140062499999999</v>
      </c>
      <c r="H177" s="30">
        <f t="shared" si="28"/>
        <v>68.794362187499999</v>
      </c>
      <c r="I177" s="30">
        <f t="shared" si="28"/>
        <v>67.418474943749999</v>
      </c>
      <c r="J177" s="30">
        <f t="shared" si="28"/>
        <v>66.070105444874997</v>
      </c>
      <c r="K177" s="30">
        <f t="shared" si="28"/>
        <v>64.08800228152873</v>
      </c>
      <c r="L177" s="30">
        <f t="shared" si="28"/>
        <v>62.165362213082879</v>
      </c>
      <c r="M177" s="30">
        <f t="shared" si="28"/>
        <v>60.300401346690393</v>
      </c>
      <c r="N177" s="30">
        <f t="shared" si="28"/>
        <v>49.683562500000001</v>
      </c>
      <c r="O177" s="30">
        <f t="shared" si="28"/>
        <v>49.540881499999998</v>
      </c>
      <c r="P177" s="30">
        <f t="shared" si="28"/>
        <v>49.39861025056409</v>
      </c>
      <c r="Q177" s="30">
        <f t="shared" si="28"/>
        <v>49.256747574972728</v>
      </c>
      <c r="R177" s="30">
        <f t="shared" si="28"/>
        <v>49.115292299885617</v>
      </c>
      <c r="S177" s="30">
        <f t="shared" si="28"/>
        <v>48.974243255332098</v>
      </c>
      <c r="T177" s="30">
        <f t="shared" si="28"/>
        <v>48.833599274701406</v>
      </c>
      <c r="U177" s="30">
        <f t="shared" si="28"/>
        <v>48.693359194733027</v>
      </c>
      <c r="V177" s="30">
        <f t="shared" si="28"/>
        <v>48.553521855507128</v>
      </c>
      <c r="W177" s="30">
        <f t="shared" si="28"/>
        <v>48.414086100434901</v>
      </c>
      <c r="X177" s="30">
        <f t="shared" si="28"/>
        <v>48.275050776249039</v>
      </c>
      <c r="Y177" s="30">
        <f t="shared" si="28"/>
        <v>48.136414732994169</v>
      </c>
      <c r="Z177" s="30">
        <f t="shared" ref="Z177:BB177" si="29">Z99</f>
        <v>47</v>
      </c>
      <c r="AA177" s="30">
        <f t="shared" si="29"/>
        <v>46.316479999999991</v>
      </c>
      <c r="AB177" s="30">
        <f t="shared" si="29"/>
        <v>45</v>
      </c>
      <c r="AC177" s="30">
        <f t="shared" si="29"/>
        <v>44.147724999999994</v>
      </c>
      <c r="AD177" s="30">
        <f t="shared" si="29"/>
        <v>43.100779999999993</v>
      </c>
      <c r="AE177" s="30">
        <f t="shared" si="29"/>
        <v>42.053834999999992</v>
      </c>
      <c r="AF177" s="30">
        <f t="shared" si="29"/>
        <v>41.006889999999991</v>
      </c>
      <c r="AG177" s="30">
        <f t="shared" si="29"/>
        <v>39.959944999999991</v>
      </c>
      <c r="AH177" s="30">
        <f t="shared" si="29"/>
        <v>38.912999999999997</v>
      </c>
      <c r="AI177" s="30">
        <f t="shared" si="29"/>
        <v>38.333937499999998</v>
      </c>
      <c r="AJ177" s="30">
        <f t="shared" si="29"/>
        <v>37.754874999999998</v>
      </c>
      <c r="AK177" s="30">
        <f t="shared" si="29"/>
        <v>37.175812499999999</v>
      </c>
      <c r="AL177" s="30">
        <f t="shared" si="29"/>
        <v>36.59675</v>
      </c>
      <c r="AM177" s="30">
        <f t="shared" si="29"/>
        <v>36.017687500000001</v>
      </c>
      <c r="AN177" s="30">
        <f t="shared" si="29"/>
        <v>35.438625000000002</v>
      </c>
      <c r="AO177" s="30">
        <f t="shared" si="29"/>
        <v>34.859562500000003</v>
      </c>
      <c r="AP177" s="30">
        <f t="shared" si="29"/>
        <v>34.280500000000004</v>
      </c>
      <c r="AQ177" s="30">
        <f t="shared" si="29"/>
        <v>33.701437500000004</v>
      </c>
      <c r="AR177" s="30">
        <f t="shared" si="29"/>
        <v>33.122374999999998</v>
      </c>
      <c r="AS177" s="30">
        <f t="shared" si="29"/>
        <v>32.960237499999998</v>
      </c>
      <c r="AT177" s="30">
        <f t="shared" si="29"/>
        <v>32.798099999999998</v>
      </c>
      <c r="AU177" s="30">
        <f t="shared" si="29"/>
        <v>32.635962499999998</v>
      </c>
      <c r="AV177" s="30">
        <f t="shared" si="29"/>
        <v>32.473824999999998</v>
      </c>
      <c r="AW177" s="30">
        <f t="shared" si="29"/>
        <v>32.311687500000012</v>
      </c>
      <c r="AX177" s="30">
        <f t="shared" si="29"/>
        <v>32.149550000000012</v>
      </c>
      <c r="AY177" s="30">
        <f t="shared" si="29"/>
        <v>31.987412500000008</v>
      </c>
      <c r="AZ177" s="30">
        <f t="shared" si="29"/>
        <v>31.825275000000005</v>
      </c>
      <c r="BA177" s="30">
        <f t="shared" si="29"/>
        <v>31.663137500000001</v>
      </c>
      <c r="BB177" s="170">
        <f t="shared" si="29"/>
        <v>31.501000000000001</v>
      </c>
      <c r="BC177" s="170">
        <f t="shared" ref="BC177:BL177" si="30">BC99</f>
        <v>31.376000007929804</v>
      </c>
      <c r="BD177" s="170">
        <f t="shared" si="30"/>
        <v>31.251000015859606</v>
      </c>
      <c r="BE177" s="170">
        <f t="shared" si="30"/>
        <v>31.126000023789409</v>
      </c>
      <c r="BF177" s="170">
        <f t="shared" si="30"/>
        <v>31.001000031719212</v>
      </c>
      <c r="BG177" s="170">
        <f t="shared" si="30"/>
        <v>30.876000039649018</v>
      </c>
      <c r="BH177" s="170">
        <f t="shared" si="30"/>
        <v>30.753480127261618</v>
      </c>
      <c r="BI177" s="170">
        <f t="shared" si="30"/>
        <v>30.630960214874218</v>
      </c>
      <c r="BJ177" s="170">
        <f t="shared" si="30"/>
        <v>30.508440302486818</v>
      </c>
      <c r="BK177" s="170">
        <f t="shared" si="30"/>
        <v>30.385920390099418</v>
      </c>
      <c r="BL177" s="170">
        <f t="shared" si="30"/>
        <v>30.263400477712015</v>
      </c>
      <c r="BN177" s="41"/>
    </row>
    <row r="178" spans="1:66" ht="15.6" outlineLevel="1" thickBot="1" x14ac:dyDescent="0.4">
      <c r="B178" s="47" t="s">
        <v>12</v>
      </c>
      <c r="C178" s="32"/>
      <c r="D178" s="30">
        <f t="shared" ref="D178:Y178" si="31">D100</f>
        <v>71.400000000000006</v>
      </c>
      <c r="E178" s="30">
        <f t="shared" si="31"/>
        <v>71.224999999999994</v>
      </c>
      <c r="F178" s="30">
        <f t="shared" si="31"/>
        <v>50.700138888888887</v>
      </c>
      <c r="G178" s="30">
        <f t="shared" si="31"/>
        <v>50.514125412541262</v>
      </c>
      <c r="H178" s="30">
        <f t="shared" si="31"/>
        <v>50.008984158415856</v>
      </c>
      <c r="I178" s="30">
        <f t="shared" si="31"/>
        <v>48.512503193069314</v>
      </c>
      <c r="J178" s="30">
        <f t="shared" si="31"/>
        <v>46.937453193069317</v>
      </c>
      <c r="K178" s="30">
        <f t="shared" si="31"/>
        <v>45.362403193069319</v>
      </c>
      <c r="L178" s="30">
        <f t="shared" si="31"/>
        <v>43.787353193069315</v>
      </c>
      <c r="M178" s="30">
        <f t="shared" si="31"/>
        <v>42.21230319306931</v>
      </c>
      <c r="N178" s="30">
        <f t="shared" si="31"/>
        <v>35.779808625000001</v>
      </c>
      <c r="O178" s="30">
        <f t="shared" si="31"/>
        <v>35.677056354076925</v>
      </c>
      <c r="P178" s="30">
        <f t="shared" si="31"/>
        <v>35.574599166598546</v>
      </c>
      <c r="Q178" s="30">
        <f t="shared" si="31"/>
        <v>35.472436215145748</v>
      </c>
      <c r="R178" s="30">
        <f t="shared" si="31"/>
        <v>35.370566654733018</v>
      </c>
      <c r="S178" s="30">
        <f t="shared" si="31"/>
        <v>35.268989642801479</v>
      </c>
      <c r="T178" s="30">
        <f t="shared" si="31"/>
        <v>35.167704339211888</v>
      </c>
      <c r="U178" s="30">
        <f t="shared" si="31"/>
        <v>35.06670990623774</v>
      </c>
      <c r="V178" s="30">
        <f t="shared" si="31"/>
        <v>34.96600550855829</v>
      </c>
      <c r="W178" s="30">
        <f t="shared" si="31"/>
        <v>34.865590313251651</v>
      </c>
      <c r="X178" s="30">
        <f t="shared" si="31"/>
        <v>34.765463489787955</v>
      </c>
      <c r="Y178" s="30">
        <f t="shared" si="31"/>
        <v>34.665624210022408</v>
      </c>
      <c r="Z178" s="30">
        <f t="shared" ref="Z178:BB178" si="32">Z100</f>
        <v>34</v>
      </c>
      <c r="AA178" s="30">
        <f t="shared" si="32"/>
        <v>33.424703999999998</v>
      </c>
      <c r="AB178" s="30">
        <f t="shared" si="32"/>
        <v>32.5</v>
      </c>
      <c r="AC178" s="30">
        <f t="shared" si="32"/>
        <v>31.777626428571434</v>
      </c>
      <c r="AD178" s="30">
        <f t="shared" si="32"/>
        <v>30.981101142857145</v>
      </c>
      <c r="AE178" s="30">
        <f t="shared" si="32"/>
        <v>30.184575857142857</v>
      </c>
      <c r="AF178" s="30">
        <f t="shared" si="32"/>
        <v>29.388050571428568</v>
      </c>
      <c r="AG178" s="30">
        <f t="shared" si="32"/>
        <v>28.59152528571428</v>
      </c>
      <c r="AH178" s="30">
        <f t="shared" si="32"/>
        <v>27.794999999999998</v>
      </c>
      <c r="AI178" s="30">
        <f t="shared" si="32"/>
        <v>27.492729374999996</v>
      </c>
      <c r="AJ178" s="30">
        <f t="shared" si="32"/>
        <v>27.190458749999994</v>
      </c>
      <c r="AK178" s="30">
        <f t="shared" si="32"/>
        <v>26.888188124999992</v>
      </c>
      <c r="AL178" s="30">
        <f t="shared" si="32"/>
        <v>26.58591749999999</v>
      </c>
      <c r="AM178" s="30">
        <f t="shared" si="32"/>
        <v>26.283646874999992</v>
      </c>
      <c r="AN178" s="30">
        <f t="shared" si="32"/>
        <v>25.981376249999993</v>
      </c>
      <c r="AO178" s="30">
        <f t="shared" si="32"/>
        <v>25.679105624999995</v>
      </c>
      <c r="AP178" s="30">
        <f t="shared" si="32"/>
        <v>25.376834999999996</v>
      </c>
      <c r="AQ178" s="30">
        <f t="shared" si="32"/>
        <v>25.074564374999998</v>
      </c>
      <c r="AR178" s="30">
        <f t="shared" si="32"/>
        <v>24.772293749999996</v>
      </c>
      <c r="AS178" s="30">
        <f t="shared" si="32"/>
        <v>24.611314374999999</v>
      </c>
      <c r="AT178" s="30">
        <f t="shared" si="32"/>
        <v>24.450335000000003</v>
      </c>
      <c r="AU178" s="30">
        <f t="shared" si="32"/>
        <v>24.289355625000006</v>
      </c>
      <c r="AV178" s="30">
        <f t="shared" si="32"/>
        <v>24.128376250000009</v>
      </c>
      <c r="AW178" s="30">
        <f t="shared" si="32"/>
        <v>23.967396875000006</v>
      </c>
      <c r="AX178" s="30">
        <f t="shared" si="32"/>
        <v>23.806417500000006</v>
      </c>
      <c r="AY178" s="30">
        <f t="shared" si="32"/>
        <v>23.645438125000005</v>
      </c>
      <c r="AZ178" s="30">
        <f t="shared" si="32"/>
        <v>23.484458750000005</v>
      </c>
      <c r="BA178" s="30">
        <f t="shared" si="32"/>
        <v>23.323479375000005</v>
      </c>
      <c r="BB178" s="170">
        <f t="shared" si="32"/>
        <v>23.162500000000001</v>
      </c>
      <c r="BC178" s="170">
        <f t="shared" ref="BC178:BL178" si="33">BC100</f>
        <v>23.070588241124856</v>
      </c>
      <c r="BD178" s="170">
        <f t="shared" si="33"/>
        <v>22.97867648224971</v>
      </c>
      <c r="BE178" s="170">
        <f t="shared" si="33"/>
        <v>22.886764723374565</v>
      </c>
      <c r="BF178" s="170">
        <f t="shared" si="33"/>
        <v>22.79485296449942</v>
      </c>
      <c r="BG178" s="170">
        <f t="shared" si="33"/>
        <v>22.702941205624281</v>
      </c>
      <c r="BH178" s="170">
        <f t="shared" si="33"/>
        <v>22.612853034751193</v>
      </c>
      <c r="BI178" s="170">
        <f t="shared" si="33"/>
        <v>22.522764863878106</v>
      </c>
      <c r="BJ178" s="170">
        <f t="shared" si="33"/>
        <v>22.432676693005018</v>
      </c>
      <c r="BK178" s="170">
        <f t="shared" si="33"/>
        <v>22.34258852213193</v>
      </c>
      <c r="BL178" s="170">
        <f t="shared" si="33"/>
        <v>22.252500351258838</v>
      </c>
    </row>
    <row r="179" spans="1:66" outlineLevel="1" x14ac:dyDescent="0.35">
      <c r="B179" s="49" t="s">
        <v>37</v>
      </c>
      <c r="C179" s="44"/>
      <c r="D179" s="50"/>
      <c r="E179" s="50"/>
      <c r="F179" s="50"/>
      <c r="G179" s="50"/>
      <c r="H179" s="50"/>
      <c r="I179" s="50"/>
      <c r="J179" s="50"/>
      <c r="K179" s="50"/>
      <c r="L179" s="50"/>
      <c r="M179" s="50"/>
      <c r="N179" s="50"/>
      <c r="O179" s="50"/>
      <c r="P179" s="50"/>
      <c r="Q179" s="50"/>
      <c r="R179" s="50"/>
      <c r="S179" s="50"/>
      <c r="T179" s="50"/>
      <c r="U179" s="50"/>
      <c r="V179" s="50"/>
      <c r="W179" s="50"/>
      <c r="X179" s="50"/>
      <c r="Y179" s="50"/>
      <c r="Z179" s="50"/>
      <c r="AA179" s="50"/>
      <c r="AB179" s="50"/>
      <c r="AC179" s="50"/>
      <c r="AD179" s="50"/>
      <c r="AE179" s="50"/>
      <c r="AF179" s="50"/>
      <c r="AG179" s="50"/>
      <c r="AH179" s="50"/>
      <c r="AI179" s="50"/>
      <c r="AJ179" s="50"/>
      <c r="AK179" s="50"/>
      <c r="AL179" s="50"/>
      <c r="AM179" s="50"/>
      <c r="AN179" s="50"/>
      <c r="AO179" s="50"/>
      <c r="AP179" s="50"/>
      <c r="AQ179" s="50"/>
      <c r="AR179" s="50"/>
      <c r="AS179" s="50"/>
      <c r="AT179" s="50"/>
      <c r="AU179" s="50"/>
      <c r="AV179" s="50"/>
      <c r="AW179" s="50"/>
      <c r="AX179" s="50"/>
      <c r="AY179" s="50"/>
      <c r="AZ179" s="50"/>
      <c r="BA179" s="50"/>
      <c r="BB179" s="171"/>
      <c r="BC179" s="171"/>
      <c r="BD179" s="171"/>
      <c r="BE179" s="171"/>
      <c r="BF179" s="171"/>
      <c r="BG179" s="171"/>
      <c r="BH179" s="171"/>
      <c r="BI179" s="171"/>
      <c r="BJ179" s="171"/>
      <c r="BK179" s="171"/>
      <c r="BL179" s="171"/>
    </row>
    <row r="180" spans="1:66" outlineLevel="1" x14ac:dyDescent="0.35">
      <c r="B180" s="47" t="s">
        <v>11</v>
      </c>
      <c r="C180" s="32"/>
      <c r="D180" s="30">
        <f t="shared" ref="D180:Y180" si="34">D102</f>
        <v>94.561663212090835</v>
      </c>
      <c r="E180" s="30">
        <f t="shared" si="34"/>
        <v>93.752365063202788</v>
      </c>
      <c r="F180" s="30">
        <f t="shared" si="34"/>
        <v>92.943066914314741</v>
      </c>
      <c r="G180" s="30">
        <f t="shared" si="34"/>
        <v>92.133768765426694</v>
      </c>
      <c r="H180" s="30">
        <f t="shared" si="34"/>
        <v>91.324470616538648</v>
      </c>
      <c r="I180" s="30">
        <f t="shared" si="34"/>
        <v>90.515172467650601</v>
      </c>
      <c r="J180" s="30">
        <f t="shared" si="34"/>
        <v>88.852880474120482</v>
      </c>
      <c r="K180" s="30">
        <f t="shared" si="34"/>
        <v>87.190588480590364</v>
      </c>
      <c r="L180" s="30">
        <f t="shared" si="34"/>
        <v>85.528296487060246</v>
      </c>
      <c r="M180" s="30">
        <f t="shared" si="34"/>
        <v>83.866004493530127</v>
      </c>
      <c r="N180" s="30">
        <f t="shared" si="34"/>
        <v>82.203712499999995</v>
      </c>
      <c r="O180" s="30">
        <f t="shared" si="34"/>
        <v>81.092974968044246</v>
      </c>
      <c r="P180" s="30">
        <f t="shared" si="34"/>
        <v>79.982237436088496</v>
      </c>
      <c r="Q180" s="30">
        <f t="shared" si="34"/>
        <v>78.871499904132747</v>
      </c>
      <c r="R180" s="30">
        <f t="shared" si="34"/>
        <v>77.760762372176998</v>
      </c>
      <c r="S180" s="30">
        <f t="shared" si="34"/>
        <v>76.650024840221221</v>
      </c>
      <c r="T180" s="30">
        <f t="shared" si="34"/>
        <v>75.212853654290981</v>
      </c>
      <c r="U180" s="30">
        <f t="shared" si="34"/>
        <v>73.775682468360742</v>
      </c>
      <c r="V180" s="30">
        <f t="shared" si="34"/>
        <v>72.338511282430503</v>
      </c>
      <c r="W180" s="30">
        <f t="shared" si="34"/>
        <v>70.901340096500263</v>
      </c>
      <c r="X180" s="30">
        <f t="shared" si="34"/>
        <v>69.464168910570038</v>
      </c>
      <c r="Y180" s="30">
        <f t="shared" si="34"/>
        <v>68.571335128456028</v>
      </c>
      <c r="Z180" s="30">
        <f t="shared" ref="Z180:BB180" si="35">Z102</f>
        <v>67.678501346342017</v>
      </c>
      <c r="AA180" s="30">
        <f t="shared" si="35"/>
        <v>66.785667564228007</v>
      </c>
      <c r="AB180" s="30">
        <f t="shared" si="35"/>
        <v>65.892833782113996</v>
      </c>
      <c r="AC180" s="30">
        <f t="shared" si="35"/>
        <v>65</v>
      </c>
      <c r="AD180" s="30">
        <f t="shared" si="35"/>
        <v>63.742768908497162</v>
      </c>
      <c r="AE180" s="30">
        <f t="shared" si="35"/>
        <v>62.485537816994324</v>
      </c>
      <c r="AF180" s="30">
        <f t="shared" si="35"/>
        <v>61.228306725491485</v>
      </c>
      <c r="AG180" s="30">
        <f t="shared" si="35"/>
        <v>59.971075633988647</v>
      </c>
      <c r="AH180" s="30">
        <f t="shared" si="35"/>
        <v>58.713844542485816</v>
      </c>
      <c r="AI180" s="30">
        <f t="shared" si="35"/>
        <v>58.126706097060961</v>
      </c>
      <c r="AJ180" s="30">
        <f t="shared" si="35"/>
        <v>57.539567651636105</v>
      </c>
      <c r="AK180" s="30">
        <f t="shared" si="35"/>
        <v>56.952429206211249</v>
      </c>
      <c r="AL180" s="30">
        <f t="shared" si="35"/>
        <v>56.365290760786394</v>
      </c>
      <c r="AM180" s="30">
        <f t="shared" si="35"/>
        <v>55.778152315361524</v>
      </c>
      <c r="AN180" s="30">
        <f t="shared" si="35"/>
        <v>55.191013869936668</v>
      </c>
      <c r="AO180" s="30">
        <f t="shared" si="35"/>
        <v>54.603875424511813</v>
      </c>
      <c r="AP180" s="30">
        <f t="shared" si="35"/>
        <v>54.016736979086957</v>
      </c>
      <c r="AQ180" s="30">
        <f t="shared" si="35"/>
        <v>53.429598533662102</v>
      </c>
      <c r="AR180" s="30">
        <f t="shared" si="35"/>
        <v>52.842460088237239</v>
      </c>
      <c r="AS180" s="30">
        <f t="shared" si="35"/>
        <v>52.682663024122597</v>
      </c>
      <c r="AT180" s="30">
        <f t="shared" si="35"/>
        <v>52.522865960007955</v>
      </c>
      <c r="AU180" s="30">
        <f t="shared" si="35"/>
        <v>52.363068895893313</v>
      </c>
      <c r="AV180" s="30">
        <f t="shared" si="35"/>
        <v>52.203271831778672</v>
      </c>
      <c r="AW180" s="30">
        <f t="shared" si="35"/>
        <v>52.043474767664037</v>
      </c>
      <c r="AX180" s="30">
        <f t="shared" si="35"/>
        <v>51.883677703549395</v>
      </c>
      <c r="AY180" s="30">
        <f t="shared" si="35"/>
        <v>51.723880639434753</v>
      </c>
      <c r="AZ180" s="30">
        <f t="shared" si="35"/>
        <v>51.564083575320112</v>
      </c>
      <c r="BA180" s="30">
        <f t="shared" si="35"/>
        <v>51.40428651120547</v>
      </c>
      <c r="BB180" s="170">
        <f t="shared" si="35"/>
        <v>51.244489447090842</v>
      </c>
      <c r="BC180" s="170">
        <f t="shared" ref="BC180:BL180" si="36">BC102</f>
        <v>50.988266999855391</v>
      </c>
      <c r="BD180" s="170">
        <f t="shared" si="36"/>
        <v>50.732044552619939</v>
      </c>
      <c r="BE180" s="170">
        <f t="shared" si="36"/>
        <v>50.475822105384488</v>
      </c>
      <c r="BF180" s="170">
        <f t="shared" si="36"/>
        <v>50.219599658149036</v>
      </c>
      <c r="BG180" s="170">
        <f t="shared" si="36"/>
        <v>49.963377210913571</v>
      </c>
      <c r="BH180" s="170">
        <f t="shared" si="36"/>
        <v>49.707154763678119</v>
      </c>
      <c r="BI180" s="170">
        <f t="shared" si="36"/>
        <v>49.450932316442668</v>
      </c>
      <c r="BJ180" s="170">
        <f t="shared" si="36"/>
        <v>49.194709869207216</v>
      </c>
      <c r="BK180" s="170">
        <f t="shared" si="36"/>
        <v>48.938487421971764</v>
      </c>
      <c r="BL180" s="170">
        <f t="shared" si="36"/>
        <v>48.682264974736299</v>
      </c>
    </row>
    <row r="181" spans="1:66" ht="15.6" outlineLevel="1" thickBot="1" x14ac:dyDescent="0.4">
      <c r="B181" s="47" t="s">
        <v>12</v>
      </c>
      <c r="C181" s="33"/>
      <c r="D181" s="30">
        <f t="shared" ref="D181:Y181" si="37">D103</f>
        <v>92.820000000000007</v>
      </c>
      <c r="E181" s="30">
        <f t="shared" si="37"/>
        <v>89.780001021782184</v>
      </c>
      <c r="F181" s="30">
        <f t="shared" si="37"/>
        <v>86.74000204356436</v>
      </c>
      <c r="G181" s="30">
        <f t="shared" si="37"/>
        <v>83.700003065346536</v>
      </c>
      <c r="H181" s="30">
        <f t="shared" si="37"/>
        <v>80.660004087128712</v>
      </c>
      <c r="I181" s="30">
        <f t="shared" si="37"/>
        <v>77.620005108910902</v>
      </c>
      <c r="J181" s="30">
        <f t="shared" si="37"/>
        <v>75.607976319128724</v>
      </c>
      <c r="K181" s="30">
        <f t="shared" si="37"/>
        <v>73.595947529346546</v>
      </c>
      <c r="L181" s="30">
        <f t="shared" si="37"/>
        <v>71.583918739564368</v>
      </c>
      <c r="M181" s="30">
        <f t="shared" si="37"/>
        <v>69.571889949782189</v>
      </c>
      <c r="N181" s="30">
        <f t="shared" si="37"/>
        <v>67.559861160000011</v>
      </c>
      <c r="O181" s="30">
        <f t="shared" si="37"/>
        <v>66.090141553161345</v>
      </c>
      <c r="P181" s="30">
        <f t="shared" si="37"/>
        <v>64.620421946322679</v>
      </c>
      <c r="Q181" s="30">
        <f t="shared" si="37"/>
        <v>63.150702339484013</v>
      </c>
      <c r="R181" s="30">
        <f t="shared" si="37"/>
        <v>61.680982732645347</v>
      </c>
      <c r="S181" s="30">
        <f t="shared" si="37"/>
        <v>60.211263125806681</v>
      </c>
      <c r="T181" s="30">
        <f t="shared" si="37"/>
        <v>59.221142940260478</v>
      </c>
      <c r="U181" s="30">
        <f t="shared" si="37"/>
        <v>58.231022754714274</v>
      </c>
      <c r="V181" s="30">
        <f t="shared" si="37"/>
        <v>57.240902569168071</v>
      </c>
      <c r="W181" s="30">
        <f t="shared" si="37"/>
        <v>56.250782383621868</v>
      </c>
      <c r="X181" s="30">
        <f t="shared" si="37"/>
        <v>55.260662198075678</v>
      </c>
      <c r="Y181" s="30">
        <f t="shared" si="37"/>
        <v>53.808529758460544</v>
      </c>
      <c r="Z181" s="30">
        <f t="shared" ref="Z181:BB181" si="38">Z103</f>
        <v>52.35639731884541</v>
      </c>
      <c r="AA181" s="30">
        <f t="shared" si="38"/>
        <v>50.904264879230276</v>
      </c>
      <c r="AB181" s="30">
        <f t="shared" si="38"/>
        <v>49.452132439615141</v>
      </c>
      <c r="AC181" s="30">
        <f t="shared" si="38"/>
        <v>48</v>
      </c>
      <c r="AD181" s="30">
        <f t="shared" si="38"/>
        <v>46.777848992686472</v>
      </c>
      <c r="AE181" s="30">
        <f t="shared" si="38"/>
        <v>45.555697985372944</v>
      </c>
      <c r="AF181" s="30">
        <f t="shared" si="38"/>
        <v>44.333546978059417</v>
      </c>
      <c r="AG181" s="30">
        <f t="shared" si="38"/>
        <v>43.111395970745889</v>
      </c>
      <c r="AH181" s="30">
        <f t="shared" si="38"/>
        <v>41.889244963432354</v>
      </c>
      <c r="AI181" s="30">
        <f t="shared" si="38"/>
        <v>41.64113226567062</v>
      </c>
      <c r="AJ181" s="30">
        <f t="shared" si="38"/>
        <v>41.393019567908887</v>
      </c>
      <c r="AK181" s="30">
        <f t="shared" si="38"/>
        <v>41.144906870147153</v>
      </c>
      <c r="AL181" s="30">
        <f t="shared" si="38"/>
        <v>40.89679417238542</v>
      </c>
      <c r="AM181" s="30">
        <f t="shared" si="38"/>
        <v>40.648681474623686</v>
      </c>
      <c r="AN181" s="30">
        <f t="shared" si="38"/>
        <v>40.400568776861952</v>
      </c>
      <c r="AO181" s="30">
        <f t="shared" si="38"/>
        <v>40.152456079100219</v>
      </c>
      <c r="AP181" s="30">
        <f t="shared" si="38"/>
        <v>39.904343381338485</v>
      </c>
      <c r="AQ181" s="30">
        <f t="shared" si="38"/>
        <v>39.656230683576752</v>
      </c>
      <c r="AR181" s="30">
        <f t="shared" si="38"/>
        <v>39.408117985815025</v>
      </c>
      <c r="AS181" s="30">
        <f t="shared" si="38"/>
        <v>39.031447920561234</v>
      </c>
      <c r="AT181" s="30">
        <f t="shared" si="38"/>
        <v>38.654777855307444</v>
      </c>
      <c r="AU181" s="30">
        <f t="shared" si="38"/>
        <v>38.278107790053653</v>
      </c>
      <c r="AV181" s="30">
        <f t="shared" si="38"/>
        <v>37.901437724799862</v>
      </c>
      <c r="AW181" s="30">
        <f t="shared" si="38"/>
        <v>37.524767659546065</v>
      </c>
      <c r="AX181" s="30">
        <f t="shared" si="38"/>
        <v>37.148097594292274</v>
      </c>
      <c r="AY181" s="30">
        <f t="shared" si="38"/>
        <v>36.771427529038483</v>
      </c>
      <c r="AZ181" s="30">
        <f t="shared" si="38"/>
        <v>36.394757463784693</v>
      </c>
      <c r="BA181" s="30">
        <f t="shared" si="38"/>
        <v>36.018087398530902</v>
      </c>
      <c r="BB181" s="170">
        <f t="shared" si="38"/>
        <v>35.641417333277104</v>
      </c>
      <c r="BC181" s="170">
        <f t="shared" ref="BC181:BL181" si="39">BC103</f>
        <v>35.463210246610721</v>
      </c>
      <c r="BD181" s="170">
        <f t="shared" si="39"/>
        <v>35.285003159944338</v>
      </c>
      <c r="BE181" s="170">
        <f t="shared" si="39"/>
        <v>35.106796073277955</v>
      </c>
      <c r="BF181" s="170">
        <f t="shared" si="39"/>
        <v>34.928588986611572</v>
      </c>
      <c r="BG181" s="170">
        <f t="shared" si="39"/>
        <v>34.750381899945175</v>
      </c>
      <c r="BH181" s="170">
        <f t="shared" si="39"/>
        <v>34.572174813278792</v>
      </c>
      <c r="BI181" s="170">
        <f t="shared" si="39"/>
        <v>34.393967726612409</v>
      </c>
      <c r="BJ181" s="170">
        <f t="shared" si="39"/>
        <v>34.215760639946026</v>
      </c>
      <c r="BK181" s="170">
        <f t="shared" si="39"/>
        <v>34.037553553279643</v>
      </c>
      <c r="BL181" s="170">
        <f t="shared" si="39"/>
        <v>33.859346466613246</v>
      </c>
    </row>
    <row r="182" spans="1:66" outlineLevel="1" x14ac:dyDescent="0.35">
      <c r="B182" s="143" t="s">
        <v>148</v>
      </c>
      <c r="C182" s="46"/>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row>
    <row r="185" spans="1:66" s="52" customFormat="1" ht="18.600000000000001" x14ac:dyDescent="0.35">
      <c r="A185" s="52" t="s">
        <v>40</v>
      </c>
    </row>
    <row r="187" spans="1:66" ht="15.6" outlineLevel="1" thickBot="1" x14ac:dyDescent="0.4">
      <c r="B187" s="99" t="s">
        <v>76</v>
      </c>
    </row>
    <row r="188" spans="1:66" ht="20.399999999999999" outlineLevel="1" x14ac:dyDescent="0.35">
      <c r="B188" s="3" t="s">
        <v>121</v>
      </c>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row>
    <row r="189" spans="1:66" ht="16.8" outlineLevel="1" thickBot="1" x14ac:dyDescent="0.4">
      <c r="B189" s="4" t="s">
        <v>161</v>
      </c>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row>
    <row r="190" spans="1:66" ht="15.6" outlineLevel="1" thickBot="1" x14ac:dyDescent="0.4">
      <c r="B190" s="27" t="s">
        <v>25</v>
      </c>
      <c r="C190" s="28"/>
      <c r="D190" s="27">
        <v>2000</v>
      </c>
      <c r="E190" s="27">
        <v>2001</v>
      </c>
      <c r="F190" s="27">
        <v>2002</v>
      </c>
      <c r="G190" s="27">
        <v>2003</v>
      </c>
      <c r="H190" s="27">
        <v>2004</v>
      </c>
      <c r="I190" s="27">
        <v>2005</v>
      </c>
      <c r="J190" s="27">
        <v>2006</v>
      </c>
      <c r="K190" s="27">
        <v>2007</v>
      </c>
      <c r="L190" s="27">
        <v>2008</v>
      </c>
      <c r="M190" s="27">
        <v>2009</v>
      </c>
      <c r="N190" s="27">
        <v>2010</v>
      </c>
      <c r="O190" s="27">
        <v>2011</v>
      </c>
      <c r="P190" s="27">
        <v>2012</v>
      </c>
      <c r="Q190" s="27">
        <v>2013</v>
      </c>
      <c r="R190" s="27">
        <v>2014</v>
      </c>
      <c r="S190" s="27">
        <v>2015</v>
      </c>
      <c r="T190" s="27">
        <v>2016</v>
      </c>
      <c r="U190" s="27">
        <v>2017</v>
      </c>
      <c r="V190" s="27">
        <v>2018</v>
      </c>
      <c r="W190" s="27">
        <v>2019</v>
      </c>
      <c r="X190" s="27">
        <v>2020</v>
      </c>
      <c r="Y190" s="27">
        <v>2021</v>
      </c>
      <c r="Z190" s="27">
        <v>2022</v>
      </c>
      <c r="AA190" s="27">
        <v>2023</v>
      </c>
      <c r="AB190" s="27">
        <v>2024</v>
      </c>
      <c r="AC190" s="27">
        <v>2025</v>
      </c>
      <c r="AD190" s="27">
        <v>2026</v>
      </c>
      <c r="AE190" s="27">
        <v>2027</v>
      </c>
      <c r="AF190" s="27">
        <v>2028</v>
      </c>
      <c r="AG190" s="27">
        <v>2029</v>
      </c>
      <c r="AH190" s="27">
        <v>2030</v>
      </c>
      <c r="AI190" s="27">
        <v>2031</v>
      </c>
      <c r="AJ190" s="27">
        <v>2032</v>
      </c>
      <c r="AK190" s="27">
        <v>2033</v>
      </c>
      <c r="AL190" s="27">
        <v>2034</v>
      </c>
      <c r="AM190" s="27">
        <v>2035</v>
      </c>
      <c r="AN190" s="27">
        <v>2036</v>
      </c>
      <c r="AO190" s="27">
        <v>2037</v>
      </c>
      <c r="AP190" s="27">
        <v>2038</v>
      </c>
      <c r="AQ190" s="27">
        <v>2039</v>
      </c>
      <c r="AR190" s="27">
        <v>2040</v>
      </c>
      <c r="AS190" s="27">
        <v>2041</v>
      </c>
      <c r="AT190" s="27">
        <v>2042</v>
      </c>
      <c r="AU190" s="27">
        <v>2043</v>
      </c>
      <c r="AV190" s="27">
        <v>2044</v>
      </c>
      <c r="AW190" s="27">
        <v>2045</v>
      </c>
      <c r="AX190" s="27">
        <v>2046</v>
      </c>
      <c r="AY190" s="27">
        <v>2047</v>
      </c>
      <c r="AZ190" s="27">
        <v>2048</v>
      </c>
      <c r="BA190" s="27">
        <v>2049</v>
      </c>
      <c r="BB190" s="27">
        <v>2050</v>
      </c>
      <c r="BC190" s="27">
        <v>2051</v>
      </c>
      <c r="BD190" s="27">
        <v>2052</v>
      </c>
      <c r="BE190" s="27">
        <v>2053</v>
      </c>
      <c r="BF190" s="27">
        <v>2054</v>
      </c>
      <c r="BG190" s="27">
        <v>2055</v>
      </c>
      <c r="BH190" s="27">
        <v>2056</v>
      </c>
      <c r="BI190" s="27">
        <v>2057</v>
      </c>
      <c r="BJ190" s="27">
        <v>2058</v>
      </c>
      <c r="BK190" s="27">
        <v>2059</v>
      </c>
      <c r="BL190" s="27">
        <v>2060</v>
      </c>
    </row>
    <row r="191" spans="1:66" outlineLevel="1" x14ac:dyDescent="0.35">
      <c r="B191" s="48" t="s">
        <v>11</v>
      </c>
      <c r="C191" s="29"/>
      <c r="D191" s="30"/>
      <c r="E191" s="30"/>
      <c r="F191" s="30"/>
      <c r="G191" s="30"/>
      <c r="H191" s="30"/>
      <c r="I191" s="30"/>
      <c r="J191" s="30"/>
      <c r="K191" s="30"/>
      <c r="L191" s="30"/>
      <c r="M191" s="30"/>
      <c r="N191" s="30"/>
      <c r="O191" s="30"/>
      <c r="P191" s="30"/>
      <c r="Q191" s="30"/>
      <c r="R191" s="30"/>
      <c r="S191" s="30"/>
      <c r="T191" s="30"/>
      <c r="U191" s="30"/>
      <c r="V191" s="30"/>
      <c r="W191" s="30"/>
      <c r="X191" s="30"/>
      <c r="Y191" s="30"/>
      <c r="Z191" s="30"/>
      <c r="AA191" s="30"/>
      <c r="AB191" s="30"/>
      <c r="AC191" s="30"/>
      <c r="AD191" s="30"/>
      <c r="AE191" s="30"/>
      <c r="AF191" s="30"/>
      <c r="AG191" s="30"/>
      <c r="AH191" s="30"/>
      <c r="AI191" s="30"/>
      <c r="AJ191" s="30"/>
      <c r="AK191" s="30"/>
      <c r="AL191" s="30"/>
      <c r="AM191" s="30"/>
      <c r="AN191" s="30"/>
      <c r="AO191" s="30"/>
      <c r="AP191" s="30"/>
      <c r="AQ191" s="30"/>
      <c r="AR191" s="30"/>
      <c r="AS191" s="30"/>
      <c r="AT191" s="30"/>
      <c r="AU191" s="30"/>
      <c r="AV191" s="30"/>
      <c r="AW191" s="30"/>
      <c r="AX191" s="30"/>
      <c r="AY191" s="30"/>
      <c r="AZ191" s="30"/>
      <c r="BA191" s="30"/>
      <c r="BB191" s="30"/>
      <c r="BC191" s="30"/>
      <c r="BD191" s="30"/>
      <c r="BE191" s="30"/>
      <c r="BF191" s="30"/>
      <c r="BG191" s="30"/>
      <c r="BH191" s="30"/>
      <c r="BI191" s="30"/>
      <c r="BJ191" s="30"/>
      <c r="BK191" s="30"/>
      <c r="BL191" s="30"/>
    </row>
    <row r="192" spans="1:66" outlineLevel="1" x14ac:dyDescent="0.35">
      <c r="A192" s="31"/>
      <c r="B192" s="47" t="s">
        <v>26</v>
      </c>
      <c r="C192" s="32"/>
      <c r="D192" s="150">
        <f t="shared" ref="D192:W192" si="40">D36</f>
        <v>0.52973047249011929</v>
      </c>
      <c r="E192" s="150">
        <f t="shared" si="40"/>
        <v>0.52409687834509655</v>
      </c>
      <c r="F192" s="150">
        <f t="shared" si="40"/>
        <v>0.51851622401365682</v>
      </c>
      <c r="G192" s="150">
        <f t="shared" si="40"/>
        <v>0.51230406360695224</v>
      </c>
      <c r="H192" s="150">
        <f t="shared" si="40"/>
        <v>0.50378435675233391</v>
      </c>
      <c r="I192" s="150">
        <f t="shared" si="40"/>
        <v>0.49448734349768259</v>
      </c>
      <c r="J192" s="150">
        <f t="shared" si="40"/>
        <v>0.48503320861007193</v>
      </c>
      <c r="K192" s="150">
        <f t="shared" si="40"/>
        <v>0.47671576132020976</v>
      </c>
      <c r="L192" s="150">
        <f t="shared" si="40"/>
        <v>0.46773402031517541</v>
      </c>
      <c r="M192" s="150">
        <f t="shared" si="40"/>
        <v>0.45858730639959011</v>
      </c>
      <c r="N192" s="150">
        <f t="shared" si="40"/>
        <v>0.44859695513210712</v>
      </c>
      <c r="O192" s="150">
        <f t="shared" si="40"/>
        <v>0.43775046678587809</v>
      </c>
      <c r="P192" s="150">
        <f t="shared" si="40"/>
        <v>0.4267547020853944</v>
      </c>
      <c r="Q192" s="150">
        <f t="shared" si="40"/>
        <v>0.41144369698232525</v>
      </c>
      <c r="R192" s="150">
        <f t="shared" si="40"/>
        <v>0.40040230214967432</v>
      </c>
      <c r="S192" s="150">
        <f t="shared" si="40"/>
        <v>0.38954135515587124</v>
      </c>
      <c r="T192" s="150">
        <f t="shared" si="40"/>
        <v>0.37853748256313907</v>
      </c>
      <c r="U192" s="150">
        <f t="shared" si="40"/>
        <v>0.36508454939854068</v>
      </c>
      <c r="V192" s="150">
        <f t="shared" si="40"/>
        <v>0.35106641436611025</v>
      </c>
      <c r="W192" s="150">
        <f t="shared" si="40"/>
        <v>0.33788252833211507</v>
      </c>
      <c r="X192" s="150">
        <v>0.3225035696059898</v>
      </c>
      <c r="Y192" s="150">
        <v>0.30749218895596458</v>
      </c>
      <c r="Z192" s="150">
        <v>0.29071271703425633</v>
      </c>
      <c r="AA192" s="150">
        <v>0.27365664877499457</v>
      </c>
      <c r="AB192" s="150">
        <v>0.25745091170614776</v>
      </c>
      <c r="AC192" s="150">
        <v>0.23889232746570638</v>
      </c>
      <c r="AD192" s="150">
        <v>0.22167842425037571</v>
      </c>
      <c r="AE192" s="150">
        <v>0.20466140627430957</v>
      </c>
      <c r="AF192" s="150">
        <v>0.18984974631308102</v>
      </c>
      <c r="AG192" s="150">
        <v>0.17582615112439806</v>
      </c>
      <c r="AH192" s="150">
        <v>0.16201578930583299</v>
      </c>
      <c r="AI192" s="150">
        <v>0.1505269671285436</v>
      </c>
      <c r="AJ192" s="150">
        <v>0.14037546155788422</v>
      </c>
      <c r="AK192" s="150">
        <v>0.13188323306933986</v>
      </c>
      <c r="AL192" s="150">
        <v>0.12407472909096756</v>
      </c>
      <c r="AM192" s="150">
        <v>0.11678360939797765</v>
      </c>
      <c r="AN192" s="150">
        <v>0.10985069196726763</v>
      </c>
      <c r="AO192" s="150">
        <v>0.10274780586709013</v>
      </c>
      <c r="AP192" s="150">
        <v>9.6173913166512554E-2</v>
      </c>
      <c r="AQ192" s="150">
        <v>8.7911273170965934E-2</v>
      </c>
      <c r="AR192" s="150">
        <v>8.0990608895715258E-2</v>
      </c>
      <c r="AS192" s="150">
        <v>7.4531219761079529E-2</v>
      </c>
      <c r="AT192" s="150">
        <v>6.8435686475388224E-2</v>
      </c>
      <c r="AU192" s="150">
        <v>6.0406456433806127E-2</v>
      </c>
      <c r="AV192" s="150">
        <v>5.192703056089263E-2</v>
      </c>
      <c r="AW192" s="150">
        <v>4.4259808899411487E-2</v>
      </c>
      <c r="AX192" s="150">
        <v>3.5487907171816019E-2</v>
      </c>
      <c r="AY192" s="150">
        <v>2.8329155815593431E-2</v>
      </c>
      <c r="AZ192" s="150">
        <v>2.1624460434665253E-2</v>
      </c>
      <c r="BA192" s="150">
        <v>1.5753599792655292E-2</v>
      </c>
      <c r="BB192" s="150">
        <v>1.1175719677090194E-2</v>
      </c>
      <c r="BC192" s="150">
        <v>7.0003748462191652E-3</v>
      </c>
      <c r="BD192" s="150">
        <v>4.0068685203703321E-3</v>
      </c>
      <c r="BE192" s="150">
        <v>1.8257400879466425E-3</v>
      </c>
      <c r="BF192" s="150">
        <v>5.5804810874441962E-4</v>
      </c>
      <c r="BG192" s="150">
        <v>0</v>
      </c>
      <c r="BH192" s="150">
        <v>0</v>
      </c>
      <c r="BI192" s="150">
        <v>0</v>
      </c>
      <c r="BJ192" s="150">
        <v>0</v>
      </c>
      <c r="BK192" s="150">
        <v>0</v>
      </c>
      <c r="BL192" s="150">
        <v>0</v>
      </c>
    </row>
    <row r="193" spans="1:67" outlineLevel="1" x14ac:dyDescent="0.35">
      <c r="B193" s="47" t="s">
        <v>27</v>
      </c>
      <c r="C193" s="32"/>
      <c r="D193" s="150">
        <f t="shared" ref="D193:W193" si="41">D37</f>
        <v>0.11779089442896619</v>
      </c>
      <c r="E193" s="150">
        <f t="shared" si="41"/>
        <v>0.12277842080987234</v>
      </c>
      <c r="F193" s="150">
        <f t="shared" si="41"/>
        <v>0.12859954035331356</v>
      </c>
      <c r="G193" s="150">
        <f t="shared" si="41"/>
        <v>0.13411591350573293</v>
      </c>
      <c r="H193" s="150">
        <f t="shared" si="41"/>
        <v>0.14031705082212764</v>
      </c>
      <c r="I193" s="150">
        <f t="shared" si="41"/>
        <v>0.14596648700794831</v>
      </c>
      <c r="J193" s="150">
        <f t="shared" si="41"/>
        <v>0.15079625663547203</v>
      </c>
      <c r="K193" s="150">
        <f t="shared" si="41"/>
        <v>0.15521253477698871</v>
      </c>
      <c r="L193" s="150">
        <f t="shared" si="41"/>
        <v>0.15877221175985121</v>
      </c>
      <c r="M193" s="150">
        <f t="shared" si="41"/>
        <v>0.1621221865477287</v>
      </c>
      <c r="N193" s="150">
        <f t="shared" si="41"/>
        <v>0.16549631281724136</v>
      </c>
      <c r="O193" s="150">
        <f t="shared" si="41"/>
        <v>0.16849902452428944</v>
      </c>
      <c r="P193" s="150">
        <f t="shared" si="41"/>
        <v>0.17100904059718766</v>
      </c>
      <c r="Q193" s="150">
        <f t="shared" si="41"/>
        <v>0.17526582617451952</v>
      </c>
      <c r="R193" s="150">
        <f t="shared" si="41"/>
        <v>0.17679119213073091</v>
      </c>
      <c r="S193" s="150">
        <f t="shared" si="41"/>
        <v>0.17888226101807636</v>
      </c>
      <c r="T193" s="150">
        <f t="shared" si="41"/>
        <v>0.18090059884325474</v>
      </c>
      <c r="U193" s="150">
        <f t="shared" si="41"/>
        <v>0.18327330038453954</v>
      </c>
      <c r="V193" s="150">
        <f t="shared" si="41"/>
        <v>0.18601341362193086</v>
      </c>
      <c r="W193" s="150">
        <f t="shared" si="41"/>
        <v>0.18857462536975228</v>
      </c>
      <c r="X193" s="150">
        <v>0.19192309821326339</v>
      </c>
      <c r="Y193" s="150">
        <v>0.19483131841972828</v>
      </c>
      <c r="Z193" s="150">
        <v>0.19832416705771944</v>
      </c>
      <c r="AA193" s="150">
        <v>0.20232559355989471</v>
      </c>
      <c r="AB193" s="150">
        <v>0.20585586289117611</v>
      </c>
      <c r="AC193" s="150">
        <v>0.20991228174086096</v>
      </c>
      <c r="AD193" s="150">
        <v>0.21354405832331519</v>
      </c>
      <c r="AE193" s="150">
        <v>0.21644371644371646</v>
      </c>
      <c r="AF193" s="150">
        <v>0.21971559880416741</v>
      </c>
      <c r="AG193" s="150">
        <v>0.22245623176550983</v>
      </c>
      <c r="AH193" s="150">
        <v>0.22535276602776902</v>
      </c>
      <c r="AI193" s="150">
        <v>0.22741499825631895</v>
      </c>
      <c r="AJ193" s="150">
        <v>0.22931109271153974</v>
      </c>
      <c r="AK193" s="150">
        <v>0.23137111250021505</v>
      </c>
      <c r="AL193" s="150">
        <v>0.23291066879606709</v>
      </c>
      <c r="AM193" s="150">
        <v>0.23450627557825376</v>
      </c>
      <c r="AN193" s="150">
        <v>0.23629992922577545</v>
      </c>
      <c r="AO193" s="150">
        <v>0.23795389130712191</v>
      </c>
      <c r="AP193" s="150">
        <v>0.23935062004212143</v>
      </c>
      <c r="AQ193" s="150">
        <v>0.24165167361948639</v>
      </c>
      <c r="AR193" s="150">
        <v>0.24292107539175417</v>
      </c>
      <c r="AS193" s="150">
        <v>0.24479881771318981</v>
      </c>
      <c r="AT193" s="150">
        <v>0.24617172617855601</v>
      </c>
      <c r="AU193" s="150">
        <v>0.24773635410052308</v>
      </c>
      <c r="AV193" s="150">
        <v>0.24927090822202505</v>
      </c>
      <c r="AW193" s="150">
        <v>0.25067167944706376</v>
      </c>
      <c r="AX193" s="150">
        <v>0.2524563120369076</v>
      </c>
      <c r="AY193" s="150">
        <v>0.25357858504332292</v>
      </c>
      <c r="AZ193" s="150">
        <v>0.25455696882325413</v>
      </c>
      <c r="BA193" s="150">
        <v>0.2555600223229994</v>
      </c>
      <c r="BB193" s="150">
        <v>0.25618541560229585</v>
      </c>
      <c r="BC193" s="150">
        <v>0.25646992224201159</v>
      </c>
      <c r="BD193" s="150">
        <v>0.25654243243186892</v>
      </c>
      <c r="BE193" s="150">
        <v>0.25628765719142976</v>
      </c>
      <c r="BF193" s="150">
        <v>0.25599762898962752</v>
      </c>
      <c r="BG193" s="150">
        <v>0.25550045579863273</v>
      </c>
      <c r="BH193" s="150">
        <v>0.25483216412714532</v>
      </c>
      <c r="BI193" s="150">
        <v>0.2542340920844835</v>
      </c>
      <c r="BJ193" s="150">
        <v>0.25363963695466096</v>
      </c>
      <c r="BK193" s="150">
        <v>0.2530525942286409</v>
      </c>
      <c r="BL193" s="150">
        <v>0.25257121624282153</v>
      </c>
    </row>
    <row r="194" spans="1:67" outlineLevel="1" x14ac:dyDescent="0.35">
      <c r="B194" s="47" t="s">
        <v>28</v>
      </c>
      <c r="C194" s="32"/>
      <c r="D194" s="150">
        <f t="shared" ref="D194:W194" si="42">D38</f>
        <v>0.16965021056423818</v>
      </c>
      <c r="E194" s="150">
        <f t="shared" si="42"/>
        <v>0.16682969705936107</v>
      </c>
      <c r="F194" s="150">
        <f t="shared" si="42"/>
        <v>0.16307562315166874</v>
      </c>
      <c r="G194" s="150">
        <f t="shared" si="42"/>
        <v>0.16014554422180571</v>
      </c>
      <c r="H194" s="150">
        <f t="shared" si="42"/>
        <v>0.1580207738109326</v>
      </c>
      <c r="I194" s="150">
        <f t="shared" si="42"/>
        <v>0.15622423085795778</v>
      </c>
      <c r="J194" s="150">
        <f t="shared" si="42"/>
        <v>0.1546129551079593</v>
      </c>
      <c r="K194" s="150">
        <f t="shared" si="42"/>
        <v>0.1517087686835803</v>
      </c>
      <c r="L194" s="150">
        <f t="shared" si="42"/>
        <v>0.15032111852656205</v>
      </c>
      <c r="M194" s="150">
        <f t="shared" si="42"/>
        <v>0.14897047443081296</v>
      </c>
      <c r="N194" s="150">
        <f t="shared" si="42"/>
        <v>0.14773810045564262</v>
      </c>
      <c r="O194" s="150">
        <f t="shared" si="42"/>
        <v>0.14662032519080404</v>
      </c>
      <c r="P194" s="150">
        <f t="shared" si="42"/>
        <v>0.14534793594072876</v>
      </c>
      <c r="Q194" s="150">
        <f t="shared" si="42"/>
        <v>0.14478167829586031</v>
      </c>
      <c r="R194" s="150">
        <f t="shared" si="42"/>
        <v>0.14398500881903559</v>
      </c>
      <c r="S194" s="150">
        <f t="shared" si="42"/>
        <v>0.14335402873418771</v>
      </c>
      <c r="T194" s="150">
        <f t="shared" si="42"/>
        <v>0.14282989300222618</v>
      </c>
      <c r="U194" s="150">
        <f t="shared" si="42"/>
        <v>0.1428565926345888</v>
      </c>
      <c r="V194" s="150">
        <f t="shared" si="42"/>
        <v>0.14326563677150322</v>
      </c>
      <c r="W194" s="150">
        <f t="shared" si="42"/>
        <v>0.1433872930968646</v>
      </c>
      <c r="X194" s="150">
        <v>0.14380564357929682</v>
      </c>
      <c r="Y194" s="150">
        <v>0.14361380659092915</v>
      </c>
      <c r="Z194" s="150">
        <v>0.14305021116846556</v>
      </c>
      <c r="AA194" s="150">
        <v>0.14182817867361508</v>
      </c>
      <c r="AB194" s="150">
        <v>0.13966578087964376</v>
      </c>
      <c r="AC194" s="150">
        <v>0.13646378734393139</v>
      </c>
      <c r="AD194" s="150">
        <v>0.13320871842460416</v>
      </c>
      <c r="AE194" s="150">
        <v>0.13025855767791256</v>
      </c>
      <c r="AF194" s="150">
        <v>0.12597018895528342</v>
      </c>
      <c r="AG194" s="150">
        <v>0.12184660213534113</v>
      </c>
      <c r="AH194" s="150">
        <v>0.11829730050997778</v>
      </c>
      <c r="AI194" s="150">
        <v>0.11482302178843193</v>
      </c>
      <c r="AJ194" s="150">
        <v>0.11124794893135817</v>
      </c>
      <c r="AK194" s="150">
        <v>0.10563992131809395</v>
      </c>
      <c r="AL194" s="150">
        <v>0.10205830126727906</v>
      </c>
      <c r="AM194" s="150">
        <v>9.8327367449071473E-2</v>
      </c>
      <c r="AN194" s="150">
        <v>9.466123590555478E-2</v>
      </c>
      <c r="AO194" s="150">
        <v>9.089807029732451E-2</v>
      </c>
      <c r="AP194" s="150">
        <v>8.6816508705491846E-2</v>
      </c>
      <c r="AQ194" s="150">
        <v>8.1704575303697485E-2</v>
      </c>
      <c r="AR194" s="150">
        <v>7.794482629311833E-2</v>
      </c>
      <c r="AS194" s="150">
        <v>7.3775400693186E-2</v>
      </c>
      <c r="AT194" s="150">
        <v>7.0044780597557116E-2</v>
      </c>
      <c r="AU194" s="150">
        <v>6.6650996846156288E-2</v>
      </c>
      <c r="AV194" s="150">
        <v>6.3648556040916002E-2</v>
      </c>
      <c r="AW194" s="150">
        <v>6.0538281354430477E-2</v>
      </c>
      <c r="AX194" s="150">
        <v>5.7387110303369224E-2</v>
      </c>
      <c r="AY194" s="150">
        <v>5.5279381680828348E-2</v>
      </c>
      <c r="AZ194" s="150">
        <v>5.390457339378836E-2</v>
      </c>
      <c r="BA194" s="150">
        <v>5.2920278884212343E-2</v>
      </c>
      <c r="BB194" s="150">
        <v>5.226054962601432E-2</v>
      </c>
      <c r="BC194" s="150">
        <v>5.1796236655231191E-2</v>
      </c>
      <c r="BD194" s="150">
        <v>5.1353377867992926E-2</v>
      </c>
      <c r="BE194" s="150">
        <v>5.0985996872144015E-2</v>
      </c>
      <c r="BF194" s="150">
        <v>5.0495024765120057E-2</v>
      </c>
      <c r="BG194" s="150">
        <v>5.0078880220004354E-2</v>
      </c>
      <c r="BH194" s="150">
        <v>4.9712760852258391E-2</v>
      </c>
      <c r="BI194" s="150">
        <v>4.9404558052990093E-2</v>
      </c>
      <c r="BJ194" s="150">
        <v>4.9104689162355011E-2</v>
      </c>
      <c r="BK194" s="150">
        <v>4.8702209981891315E-2</v>
      </c>
      <c r="BL194" s="150">
        <v>4.8471828232495073E-2</v>
      </c>
    </row>
    <row r="195" spans="1:67" outlineLevel="1" x14ac:dyDescent="0.35">
      <c r="B195" s="47" t="s">
        <v>29</v>
      </c>
      <c r="C195" s="32"/>
      <c r="D195" s="150">
        <f t="shared" ref="D195:W195" si="43">D39</f>
        <v>0.11751607308486078</v>
      </c>
      <c r="E195" s="150">
        <f t="shared" si="43"/>
        <v>0.11653337046481069</v>
      </c>
      <c r="F195" s="150">
        <f t="shared" si="43"/>
        <v>0.11541502860530527</v>
      </c>
      <c r="G195" s="150">
        <f t="shared" si="43"/>
        <v>0.11453890246627019</v>
      </c>
      <c r="H195" s="150">
        <f t="shared" si="43"/>
        <v>0.11313764340319923</v>
      </c>
      <c r="I195" s="150">
        <f t="shared" si="43"/>
        <v>0.11228152591070192</v>
      </c>
      <c r="J195" s="150">
        <f t="shared" si="43"/>
        <v>0.11144342869523917</v>
      </c>
      <c r="K195" s="150">
        <f t="shared" si="43"/>
        <v>0.11021884883822929</v>
      </c>
      <c r="L195" s="150">
        <f t="shared" si="43"/>
        <v>0.1088408085627223</v>
      </c>
      <c r="M195" s="150">
        <f t="shared" si="43"/>
        <v>0.10731548664358402</v>
      </c>
      <c r="N195" s="150">
        <f t="shared" si="43"/>
        <v>0.10502992437338995</v>
      </c>
      <c r="O195" s="150">
        <f t="shared" si="43"/>
        <v>0.10307808721341122</v>
      </c>
      <c r="P195" s="150">
        <f t="shared" si="43"/>
        <v>0.10138429649706826</v>
      </c>
      <c r="Q195" s="150">
        <f t="shared" si="43"/>
        <v>9.866209474432279E-2</v>
      </c>
      <c r="R195" s="150">
        <f t="shared" si="43"/>
        <v>9.6892223757373108E-2</v>
      </c>
      <c r="S195" s="150">
        <f t="shared" si="43"/>
        <v>9.3803712683101226E-2</v>
      </c>
      <c r="T195" s="150">
        <f t="shared" si="43"/>
        <v>9.1923951636603024E-2</v>
      </c>
      <c r="U195" s="150">
        <f t="shared" si="43"/>
        <v>9.0388360283967656E-2</v>
      </c>
      <c r="V195" s="150">
        <f t="shared" si="43"/>
        <v>8.8968135175464619E-2</v>
      </c>
      <c r="W195" s="150">
        <f t="shared" si="43"/>
        <v>8.7473047429664164E-2</v>
      </c>
      <c r="X195" s="150">
        <v>8.5885895449785532E-2</v>
      </c>
      <c r="Y195" s="150">
        <v>8.4267225606190571E-2</v>
      </c>
      <c r="Z195" s="150">
        <v>8.2710464570624143E-2</v>
      </c>
      <c r="AA195" s="150">
        <v>7.9136088546216315E-2</v>
      </c>
      <c r="AB195" s="150">
        <v>7.6839607100278387E-2</v>
      </c>
      <c r="AC195" s="150">
        <v>7.4822608922267761E-2</v>
      </c>
      <c r="AD195" s="150">
        <v>7.2672702332770442E-2</v>
      </c>
      <c r="AE195" s="150">
        <v>7.0323255807126783E-2</v>
      </c>
      <c r="AF195" s="150">
        <v>6.6358330306726221E-2</v>
      </c>
      <c r="AG195" s="150">
        <v>6.2655691344161657E-2</v>
      </c>
      <c r="AH195" s="150">
        <v>5.6970952432034379E-2</v>
      </c>
      <c r="AI195" s="150">
        <v>5.3072885867952446E-2</v>
      </c>
      <c r="AJ195" s="150">
        <v>4.947238709501061E-2</v>
      </c>
      <c r="AK195" s="150">
        <v>4.5310197106203362E-2</v>
      </c>
      <c r="AL195" s="150">
        <v>4.1393971224512403E-2</v>
      </c>
      <c r="AM195" s="150">
        <v>3.7632807423535981E-2</v>
      </c>
      <c r="AN195" s="150">
        <v>3.2939858963171822E-2</v>
      </c>
      <c r="AO195" s="150">
        <v>2.9640289809865446E-2</v>
      </c>
      <c r="AP195" s="150">
        <v>2.7223276711615507E-2</v>
      </c>
      <c r="AQ195" s="150">
        <v>2.3149076550685922E-2</v>
      </c>
      <c r="AR195" s="150">
        <v>2.1119587673920109E-2</v>
      </c>
      <c r="AS195" s="150">
        <v>1.7627333345062363E-2</v>
      </c>
      <c r="AT195" s="150">
        <v>1.5764906430122801E-2</v>
      </c>
      <c r="AU195" s="150">
        <v>1.4281053432918552E-2</v>
      </c>
      <c r="AV195" s="150">
        <v>1.2930255241682885E-2</v>
      </c>
      <c r="AW195" s="150">
        <v>1.1633579003429954E-2</v>
      </c>
      <c r="AX195" s="150">
        <v>1.0343911645463442E-2</v>
      </c>
      <c r="AY195" s="150">
        <v>9.2259141083734231E-3</v>
      </c>
      <c r="AZ195" s="150">
        <v>8.3122180119445405E-3</v>
      </c>
      <c r="BA195" s="150">
        <v>6.2607513040909488E-3</v>
      </c>
      <c r="BB195" s="150">
        <v>5.2502773744576058E-3</v>
      </c>
      <c r="BC195" s="150">
        <v>4.5155408182496557E-3</v>
      </c>
      <c r="BD195" s="150">
        <v>3.9366823045261764E-3</v>
      </c>
      <c r="BE195" s="150">
        <v>3.4264745507526567E-3</v>
      </c>
      <c r="BF195" s="150">
        <v>2.7534537902849654E-3</v>
      </c>
      <c r="BG195" s="150">
        <v>2.3650190852669505E-3</v>
      </c>
      <c r="BH195" s="150">
        <v>1.9909792205846863E-3</v>
      </c>
      <c r="BI195" s="150">
        <v>1.7886136026144259E-3</v>
      </c>
      <c r="BJ195" s="150">
        <v>1.6128417412037052E-3</v>
      </c>
      <c r="BK195" s="150">
        <v>1.4255488571006821E-3</v>
      </c>
      <c r="BL195" s="150">
        <v>1.2603049688459265E-3</v>
      </c>
    </row>
    <row r="196" spans="1:67" outlineLevel="1" x14ac:dyDescent="0.35">
      <c r="B196" s="47" t="s">
        <v>30</v>
      </c>
      <c r="C196" s="32"/>
      <c r="D196" s="150">
        <f t="shared" ref="D196:W196" si="44">D40</f>
        <v>5.0650806891321377E-2</v>
      </c>
      <c r="E196" s="150">
        <f t="shared" si="44"/>
        <v>5.4521482590268656E-2</v>
      </c>
      <c r="F196" s="150">
        <f t="shared" si="44"/>
        <v>5.8796400266047821E-2</v>
      </c>
      <c r="G196" s="150">
        <f t="shared" si="44"/>
        <v>6.2999807282668574E-2</v>
      </c>
      <c r="H196" s="150">
        <f t="shared" si="44"/>
        <v>6.8044036151299891E-2</v>
      </c>
      <c r="I196" s="150">
        <f t="shared" si="44"/>
        <v>7.3528930646142229E-2</v>
      </c>
      <c r="J196" s="150">
        <f t="shared" si="44"/>
        <v>7.9852332102767556E-2</v>
      </c>
      <c r="K196" s="150">
        <f t="shared" si="44"/>
        <v>8.7023983502342736E-2</v>
      </c>
      <c r="L196" s="150">
        <f t="shared" si="44"/>
        <v>9.4560014598912154E-2</v>
      </c>
      <c r="M196" s="150">
        <f t="shared" si="44"/>
        <v>0.10242792667270836</v>
      </c>
      <c r="N196" s="150">
        <f t="shared" si="44"/>
        <v>0.11171035608949231</v>
      </c>
      <c r="O196" s="150">
        <f t="shared" si="44"/>
        <v>0.12177933861054548</v>
      </c>
      <c r="P196" s="150">
        <f t="shared" si="44"/>
        <v>0.13256053300688955</v>
      </c>
      <c r="Q196" s="150">
        <f t="shared" si="44"/>
        <v>0.14683840953512009</v>
      </c>
      <c r="R196" s="150">
        <f t="shared" si="44"/>
        <v>0.15816781095258953</v>
      </c>
      <c r="S196" s="150">
        <f t="shared" si="44"/>
        <v>0.16995336899998598</v>
      </c>
      <c r="T196" s="150">
        <f t="shared" si="44"/>
        <v>0.18071140066358934</v>
      </c>
      <c r="U196" s="150">
        <f t="shared" si="44"/>
        <v>0.19263489696312364</v>
      </c>
      <c r="V196" s="150">
        <f t="shared" si="44"/>
        <v>0.20428221181444109</v>
      </c>
      <c r="W196" s="150">
        <f t="shared" si="44"/>
        <v>0.21577528511227281</v>
      </c>
      <c r="X196" s="150">
        <v>0.22842976008759661</v>
      </c>
      <c r="Y196" s="150">
        <v>0.24184320267518353</v>
      </c>
      <c r="Z196" s="150">
        <v>0.25679436884091983</v>
      </c>
      <c r="AA196" s="150">
        <v>0.27444873449361434</v>
      </c>
      <c r="AB196" s="150">
        <v>0.29129080216902542</v>
      </c>
      <c r="AC196" s="150">
        <v>0.31094375607098013</v>
      </c>
      <c r="AD196" s="150">
        <v>0.32963714507047542</v>
      </c>
      <c r="AE196" s="150">
        <v>0.34868739707449392</v>
      </c>
      <c r="AF196" s="150">
        <v>0.36807001364348202</v>
      </c>
      <c r="AG196" s="150">
        <v>0.38681898795805003</v>
      </c>
      <c r="AH196" s="150">
        <v>0.40633471240907232</v>
      </c>
      <c r="AI196" s="150">
        <v>0.4226155793389319</v>
      </c>
      <c r="AJ196" s="150">
        <v>0.43757881462799503</v>
      </c>
      <c r="AK196" s="150">
        <v>0.45325537783945902</v>
      </c>
      <c r="AL196" s="150">
        <v>0.46656519859516743</v>
      </c>
      <c r="AM196" s="150">
        <v>0.47929586416023523</v>
      </c>
      <c r="AN196" s="150">
        <v>0.49225533862197751</v>
      </c>
      <c r="AO196" s="150">
        <v>0.50425994980788047</v>
      </c>
      <c r="AP196" s="150">
        <v>0.51541987346598916</v>
      </c>
      <c r="AQ196" s="150">
        <v>0.52989524167285695</v>
      </c>
      <c r="AR196" s="150">
        <v>0.54076985485834406</v>
      </c>
      <c r="AS196" s="150">
        <v>0.55240451098717414</v>
      </c>
      <c r="AT196" s="150">
        <v>0.5622315395095846</v>
      </c>
      <c r="AU196" s="150">
        <v>0.57306848997891602</v>
      </c>
      <c r="AV196" s="150">
        <v>0.5838290877138399</v>
      </c>
      <c r="AW196" s="150">
        <v>0.59398998237082012</v>
      </c>
      <c r="AX196" s="150">
        <v>0.60489375087375929</v>
      </c>
      <c r="AY196" s="150">
        <v>0.61371040376465347</v>
      </c>
      <c r="AZ196" s="150">
        <v>0.62135956864066155</v>
      </c>
      <c r="BA196" s="150">
        <v>0.62888989062148382</v>
      </c>
      <c r="BB196" s="150">
        <v>0.6342868239824152</v>
      </c>
      <c r="BC196" s="150">
        <v>0.63916078955549083</v>
      </c>
      <c r="BD196" s="150">
        <v>0.64298287247859487</v>
      </c>
      <c r="BE196" s="150">
        <v>0.64618907139345139</v>
      </c>
      <c r="BF196" s="150">
        <v>0.64884683939319909</v>
      </c>
      <c r="BG196" s="150">
        <v>0.65073267722380468</v>
      </c>
      <c r="BH196" s="150">
        <v>0.65212093725121434</v>
      </c>
      <c r="BI196" s="150">
        <v>0.65322109898520431</v>
      </c>
      <c r="BJ196" s="150">
        <v>0.65428283297349932</v>
      </c>
      <c r="BK196" s="150">
        <v>0.65543922775031493</v>
      </c>
      <c r="BL196" s="150">
        <v>0.65631663741206292</v>
      </c>
    </row>
    <row r="197" spans="1:67" outlineLevel="1" x14ac:dyDescent="0.35">
      <c r="A197" s="5"/>
      <c r="B197" s="47" t="s">
        <v>31</v>
      </c>
      <c r="C197" s="32"/>
      <c r="D197" s="150">
        <f t="shared" ref="D197:W197" si="45">D41</f>
        <v>1.0836945501694294E-2</v>
      </c>
      <c r="E197" s="150">
        <f t="shared" si="45"/>
        <v>1.1473626497950518E-2</v>
      </c>
      <c r="F197" s="150">
        <f t="shared" si="45"/>
        <v>1.2152844999599894E-2</v>
      </c>
      <c r="G197" s="150">
        <f t="shared" si="45"/>
        <v>1.2874541017240526E-2</v>
      </c>
      <c r="H197" s="150">
        <f t="shared" si="45"/>
        <v>1.3695364775812575E-2</v>
      </c>
      <c r="I197" s="150">
        <f t="shared" si="45"/>
        <v>1.453432040769247E-2</v>
      </c>
      <c r="J197" s="150">
        <f t="shared" si="45"/>
        <v>1.5356794639955339E-2</v>
      </c>
      <c r="K197" s="150">
        <f t="shared" si="45"/>
        <v>1.6248570440263024E-2</v>
      </c>
      <c r="L197" s="150">
        <f t="shared" si="45"/>
        <v>1.7118375312055858E-2</v>
      </c>
      <c r="M197" s="150">
        <f t="shared" si="45"/>
        <v>1.79869724994055E-2</v>
      </c>
      <c r="N197" s="150">
        <f t="shared" si="45"/>
        <v>1.8870129680400874E-2</v>
      </c>
      <c r="O197" s="150">
        <f t="shared" si="45"/>
        <v>1.974804441496842E-2</v>
      </c>
      <c r="P197" s="150">
        <f t="shared" si="45"/>
        <v>2.044801856382835E-2</v>
      </c>
      <c r="Q197" s="150">
        <f t="shared" si="45"/>
        <v>2.1605977513811235E-2</v>
      </c>
      <c r="R197" s="150">
        <f t="shared" si="45"/>
        <v>2.2371176419243504E-2</v>
      </c>
      <c r="S197" s="150">
        <f t="shared" si="45"/>
        <v>2.3082110837219255E-2</v>
      </c>
      <c r="T197" s="150">
        <f t="shared" si="45"/>
        <v>2.372576189098928E-2</v>
      </c>
      <c r="U197" s="150">
        <f t="shared" si="45"/>
        <v>2.4416566012620784E-2</v>
      </c>
      <c r="V197" s="150">
        <f t="shared" si="45"/>
        <v>2.5089037111633801E-2</v>
      </c>
      <c r="W197" s="150">
        <f t="shared" si="45"/>
        <v>2.5621423949354696E-2</v>
      </c>
      <c r="X197" s="150">
        <v>2.6200870051176363E-2</v>
      </c>
      <c r="Y197" s="150">
        <v>2.6738254385389099E-2</v>
      </c>
      <c r="Z197" s="150">
        <v>2.7224777099953079E-2</v>
      </c>
      <c r="AA197" s="150">
        <v>2.7678912361693234E-2</v>
      </c>
      <c r="AB197" s="150">
        <v>2.800381089227982E-2</v>
      </c>
      <c r="AC197" s="150">
        <v>2.8270037195858702E-2</v>
      </c>
      <c r="AD197" s="150">
        <v>2.8594109439505629E-2</v>
      </c>
      <c r="AE197" s="150">
        <v>2.8991601572246742E-2</v>
      </c>
      <c r="AF197" s="150">
        <v>2.9437621079508539E-2</v>
      </c>
      <c r="AG197" s="150">
        <v>2.9972061977435623E-2</v>
      </c>
      <c r="AH197" s="150">
        <v>3.0616786067372736E-2</v>
      </c>
      <c r="AI197" s="150">
        <v>3.1141493760654327E-2</v>
      </c>
      <c r="AJ197" s="150">
        <v>3.163231613756709E-2</v>
      </c>
      <c r="AK197" s="150">
        <v>3.2161659201825968E-2</v>
      </c>
      <c r="AL197" s="150">
        <v>3.2624128678664197E-2</v>
      </c>
      <c r="AM197" s="150">
        <v>3.3092845498797319E-2</v>
      </c>
      <c r="AN197" s="150">
        <v>3.362983659396912E-2</v>
      </c>
      <c r="AO197" s="150">
        <v>3.4134185937699388E-2</v>
      </c>
      <c r="AP197" s="150">
        <v>3.464510556173786E-2</v>
      </c>
      <c r="AQ197" s="150">
        <v>3.5333692978169941E-2</v>
      </c>
      <c r="AR197" s="150">
        <v>3.5891739028380547E-2</v>
      </c>
      <c r="AS197" s="150">
        <v>3.649536409859426E-2</v>
      </c>
      <c r="AT197" s="150">
        <v>3.6976842395203352E-2</v>
      </c>
      <c r="AU197" s="150">
        <v>3.7479170247922286E-2</v>
      </c>
      <c r="AV197" s="150">
        <v>3.800806940981754E-2</v>
      </c>
      <c r="AW197" s="150">
        <v>3.8516853397868672E-2</v>
      </c>
      <c r="AX197" s="150">
        <v>3.9029777715643796E-2</v>
      </c>
      <c r="AY197" s="150">
        <v>3.9474400776389931E-2</v>
      </c>
      <c r="AZ197" s="150">
        <v>3.9835596909735226E-2</v>
      </c>
      <c r="BA197" s="150">
        <v>4.0204390607897642E-2</v>
      </c>
      <c r="BB197" s="150">
        <v>4.042985036396262E-2</v>
      </c>
      <c r="BC197" s="150">
        <v>4.0642649154370575E-2</v>
      </c>
      <c r="BD197" s="150">
        <v>4.0758038927638005E-2</v>
      </c>
      <c r="BE197" s="150">
        <v>4.0866299435263653E-2</v>
      </c>
      <c r="BF197" s="150">
        <v>4.0931162961153192E-2</v>
      </c>
      <c r="BG197" s="150">
        <v>4.0972620169193556E-2</v>
      </c>
      <c r="BH197" s="150">
        <v>4.0991564517158068E-2</v>
      </c>
      <c r="BI197" s="150">
        <v>4.1000847165047427E-2</v>
      </c>
      <c r="BJ197" s="150">
        <v>4.1018301283273093E-2</v>
      </c>
      <c r="BK197" s="150">
        <v>4.1040144758699701E-2</v>
      </c>
      <c r="BL197" s="150">
        <v>4.1043793171337696E-2</v>
      </c>
    </row>
    <row r="198" spans="1:67" ht="15.6" outlineLevel="1" thickBot="1" x14ac:dyDescent="0.4">
      <c r="B198" s="47" t="s">
        <v>32</v>
      </c>
      <c r="C198" s="32"/>
      <c r="D198" s="150">
        <f t="shared" ref="D198:W198" si="46">D42</f>
        <v>3.8245970387997819E-3</v>
      </c>
      <c r="E198" s="150">
        <f t="shared" si="46"/>
        <v>3.7665242326402337E-3</v>
      </c>
      <c r="F198" s="150">
        <f t="shared" si="46"/>
        <v>3.4443386104079377E-3</v>
      </c>
      <c r="G198" s="150">
        <f t="shared" si="46"/>
        <v>3.0212278993299035E-3</v>
      </c>
      <c r="H198" s="150">
        <f t="shared" si="46"/>
        <v>3.0007742842942386E-3</v>
      </c>
      <c r="I198" s="150">
        <f t="shared" si="46"/>
        <v>2.977161671874784E-3</v>
      </c>
      <c r="J198" s="150">
        <f t="shared" si="46"/>
        <v>2.9050242085347788E-3</v>
      </c>
      <c r="K198" s="150">
        <f t="shared" si="46"/>
        <v>2.8715324383861152E-3</v>
      </c>
      <c r="L198" s="150">
        <f t="shared" si="46"/>
        <v>2.6534509247210236E-3</v>
      </c>
      <c r="M198" s="150">
        <f t="shared" si="46"/>
        <v>2.5896468061702427E-3</v>
      </c>
      <c r="N198" s="150">
        <f t="shared" si="46"/>
        <v>2.558221451725684E-3</v>
      </c>
      <c r="O198" s="150">
        <f t="shared" si="46"/>
        <v>2.524713260103395E-3</v>
      </c>
      <c r="P198" s="150">
        <f t="shared" si="46"/>
        <v>2.4954733089030956E-3</v>
      </c>
      <c r="Q198" s="150">
        <f t="shared" si="46"/>
        <v>1.4023167540408998E-3</v>
      </c>
      <c r="R198" s="150">
        <f t="shared" si="46"/>
        <v>1.3902857713531391E-3</v>
      </c>
      <c r="S198" s="150">
        <f t="shared" si="46"/>
        <v>1.3831625715583495E-3</v>
      </c>
      <c r="T198" s="150">
        <f t="shared" si="46"/>
        <v>1.3709114001982936E-3</v>
      </c>
      <c r="U198" s="150">
        <f t="shared" si="46"/>
        <v>1.3457343226188634E-3</v>
      </c>
      <c r="V198" s="150">
        <f t="shared" si="46"/>
        <v>1.3151511389161152E-3</v>
      </c>
      <c r="W198" s="150">
        <f t="shared" si="46"/>
        <v>1.2857967099761947E-3</v>
      </c>
      <c r="X198" s="150">
        <v>1.2511630128915208E-3</v>
      </c>
      <c r="Y198" s="150">
        <v>1.2140033666147021E-3</v>
      </c>
      <c r="Z198" s="150">
        <v>1.1832942280615155E-3</v>
      </c>
      <c r="AA198" s="150">
        <v>9.2584358997160887E-4</v>
      </c>
      <c r="AB198" s="150">
        <v>8.9322436144878559E-4</v>
      </c>
      <c r="AC198" s="150">
        <v>6.9520126039457342E-4</v>
      </c>
      <c r="AD198" s="150">
        <v>6.6484215895357135E-4</v>
      </c>
      <c r="AE198" s="150">
        <v>6.3406515019404086E-4</v>
      </c>
      <c r="AF198" s="150">
        <v>5.9850089775137505E-4</v>
      </c>
      <c r="AG198" s="150">
        <v>4.2427369510367186E-4</v>
      </c>
      <c r="AH198" s="150">
        <v>4.1169324794076978E-4</v>
      </c>
      <c r="AI198" s="150">
        <v>4.0505385916678183E-4</v>
      </c>
      <c r="AJ198" s="150">
        <v>3.8197893864522214E-4</v>
      </c>
      <c r="AK198" s="150">
        <v>3.7849896486275014E-4</v>
      </c>
      <c r="AL198" s="150">
        <v>3.7300234734227722E-4</v>
      </c>
      <c r="AM198" s="150">
        <v>3.612304921285503E-4</v>
      </c>
      <c r="AN198" s="150">
        <v>3.631087222837337E-4</v>
      </c>
      <c r="AO198" s="150">
        <v>3.6580697301813458E-4</v>
      </c>
      <c r="AP198" s="150">
        <v>3.7070234653169276E-4</v>
      </c>
      <c r="AQ198" s="150">
        <v>3.5446670413741277E-4</v>
      </c>
      <c r="AR198" s="150">
        <v>3.6230785876756322E-4</v>
      </c>
      <c r="AS198" s="150">
        <v>3.6735340171389907E-4</v>
      </c>
      <c r="AT198" s="150">
        <v>3.7451841358782101E-4</v>
      </c>
      <c r="AU198" s="150">
        <v>3.774789597577044E-4</v>
      </c>
      <c r="AV198" s="150">
        <v>3.8609281082602198E-4</v>
      </c>
      <c r="AW198" s="150">
        <v>3.8981552697558985E-4</v>
      </c>
      <c r="AX198" s="150">
        <v>4.0123025304061866E-4</v>
      </c>
      <c r="AY198" s="150">
        <v>4.0215881083838223E-4</v>
      </c>
      <c r="AZ198" s="150">
        <v>4.0661378595086006E-4</v>
      </c>
      <c r="BA198" s="150">
        <v>4.1106646666067004E-4</v>
      </c>
      <c r="BB198" s="150">
        <v>4.1136337376412868E-4</v>
      </c>
      <c r="BC198" s="150">
        <v>4.144867284270326E-4</v>
      </c>
      <c r="BD198" s="150">
        <v>4.1972746900886815E-4</v>
      </c>
      <c r="BE198" s="150">
        <v>4.1876046901190289E-4</v>
      </c>
      <c r="BF198" s="150">
        <v>4.1784199187067106E-4</v>
      </c>
      <c r="BG198" s="150">
        <v>3.5034750309770324E-4</v>
      </c>
      <c r="BH198" s="150">
        <v>3.5159403163931291E-4</v>
      </c>
      <c r="BI198" s="150">
        <v>3.5079010966021507E-4</v>
      </c>
      <c r="BJ198" s="150">
        <v>3.4169788500792997E-4</v>
      </c>
      <c r="BK198" s="150">
        <v>3.4027442335249347E-4</v>
      </c>
      <c r="BL198" s="150">
        <v>3.3621997243682422E-4</v>
      </c>
    </row>
    <row r="199" spans="1:67" outlineLevel="1" x14ac:dyDescent="0.35">
      <c r="B199" s="49" t="s">
        <v>12</v>
      </c>
      <c r="C199" s="44"/>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c r="AA199" s="156"/>
      <c r="AB199" s="156"/>
      <c r="AC199" s="156"/>
      <c r="AD199" s="156"/>
      <c r="AE199" s="156"/>
      <c r="AF199" s="156"/>
      <c r="AG199" s="156"/>
      <c r="AH199" s="156"/>
      <c r="AI199" s="156"/>
      <c r="AJ199" s="156"/>
      <c r="AK199" s="156"/>
      <c r="AL199" s="156"/>
      <c r="AM199" s="156"/>
      <c r="AN199" s="156"/>
      <c r="AO199" s="156"/>
      <c r="AP199" s="156"/>
      <c r="AQ199" s="156"/>
      <c r="AR199" s="156"/>
      <c r="AS199" s="156"/>
      <c r="AT199" s="156"/>
      <c r="AU199" s="156"/>
      <c r="AV199" s="156"/>
      <c r="AW199" s="156"/>
      <c r="AX199" s="156"/>
      <c r="AY199" s="156"/>
      <c r="AZ199" s="156"/>
      <c r="BA199" s="156"/>
      <c r="BB199" s="156"/>
      <c r="BC199" s="156"/>
      <c r="BD199" s="156"/>
      <c r="BE199" s="156"/>
      <c r="BF199" s="156"/>
      <c r="BG199" s="156"/>
      <c r="BH199" s="156"/>
      <c r="BI199" s="156"/>
      <c r="BJ199" s="156"/>
      <c r="BK199" s="156"/>
      <c r="BL199" s="156"/>
      <c r="BM199" s="1"/>
      <c r="BN199" s="1"/>
      <c r="BO199" s="1"/>
    </row>
    <row r="200" spans="1:67" outlineLevel="1" x14ac:dyDescent="0.35">
      <c r="B200" s="47" t="s">
        <v>26</v>
      </c>
      <c r="C200" s="32"/>
      <c r="D200" s="150">
        <f t="shared" ref="D200:W200" si="47">D44</f>
        <v>0.67156836003917553</v>
      </c>
      <c r="E200" s="150">
        <f t="shared" si="47"/>
        <v>0.66095229014602253</v>
      </c>
      <c r="F200" s="150">
        <f t="shared" si="47"/>
        <v>0.65224976936629586</v>
      </c>
      <c r="G200" s="150">
        <f t="shared" si="47"/>
        <v>0.64263172510032474</v>
      </c>
      <c r="H200" s="150">
        <f t="shared" si="47"/>
        <v>0.6326547270179016</v>
      </c>
      <c r="I200" s="150">
        <f t="shared" si="47"/>
        <v>0.62134786496647865</v>
      </c>
      <c r="J200" s="150">
        <f t="shared" si="47"/>
        <v>0.60826441668412834</v>
      </c>
      <c r="K200" s="150">
        <f t="shared" si="47"/>
        <v>0.5952910922790573</v>
      </c>
      <c r="L200" s="150">
        <f t="shared" si="47"/>
        <v>0.58125769742470035</v>
      </c>
      <c r="M200" s="150">
        <f t="shared" si="47"/>
        <v>0.56657901084728901</v>
      </c>
      <c r="N200" s="150">
        <f t="shared" si="47"/>
        <v>0.54959328930876283</v>
      </c>
      <c r="O200" s="150">
        <f t="shared" si="47"/>
        <v>0.53095964856077915</v>
      </c>
      <c r="P200" s="150">
        <f t="shared" si="47"/>
        <v>0.51418424826405218</v>
      </c>
      <c r="Q200" s="150">
        <f t="shared" si="47"/>
        <v>0.497265399597697</v>
      </c>
      <c r="R200" s="150">
        <f t="shared" si="47"/>
        <v>0.4794082701460074</v>
      </c>
      <c r="S200" s="150">
        <f t="shared" si="47"/>
        <v>0.4603079284929153</v>
      </c>
      <c r="T200" s="150">
        <f t="shared" si="47"/>
        <v>0.44386172995979323</v>
      </c>
      <c r="U200" s="150">
        <f t="shared" si="47"/>
        <v>0.41993104433809436</v>
      </c>
      <c r="V200" s="150">
        <f t="shared" si="47"/>
        <v>0.39856638819550849</v>
      </c>
      <c r="W200" s="150">
        <f t="shared" si="47"/>
        <v>0.3764660719463645</v>
      </c>
      <c r="X200" s="150">
        <v>0.35490209711623283</v>
      </c>
      <c r="Y200" s="150">
        <v>0.3331519819908153</v>
      </c>
      <c r="Z200" s="150">
        <v>0.31183303821634006</v>
      </c>
      <c r="AA200" s="150">
        <v>0.2891126986319012</v>
      </c>
      <c r="AB200" s="150">
        <v>0.26837791869951078</v>
      </c>
      <c r="AC200" s="150">
        <v>0.24700808266633092</v>
      </c>
      <c r="AD200" s="150">
        <v>0.22608390394012781</v>
      </c>
      <c r="AE200" s="150">
        <v>0.20642711876415923</v>
      </c>
      <c r="AF200" s="150">
        <v>0.1921695035440297</v>
      </c>
      <c r="AG200" s="150">
        <v>0.17846641765611518</v>
      </c>
      <c r="AH200" s="150">
        <v>0.16570600870156377</v>
      </c>
      <c r="AI200" s="150">
        <v>0.15368913423474639</v>
      </c>
      <c r="AJ200" s="150">
        <v>0.14220238134749713</v>
      </c>
      <c r="AK200" s="150">
        <v>0.13225620467359453</v>
      </c>
      <c r="AL200" s="150">
        <v>0.12321280880814811</v>
      </c>
      <c r="AM200" s="150">
        <v>0.11485476461158553</v>
      </c>
      <c r="AN200" s="150">
        <v>0.1065516042832229</v>
      </c>
      <c r="AO200" s="150">
        <v>9.8878382250603788E-2</v>
      </c>
      <c r="AP200" s="150">
        <v>9.2271371752808223E-2</v>
      </c>
      <c r="AQ200" s="150">
        <v>8.619469484374577E-2</v>
      </c>
      <c r="AR200" s="150">
        <v>7.982283584704053E-2</v>
      </c>
      <c r="AS200" s="150">
        <v>7.3630199370540092E-2</v>
      </c>
      <c r="AT200" s="150">
        <v>6.847591977679339E-2</v>
      </c>
      <c r="AU200" s="150">
        <v>5.9247617614001935E-2</v>
      </c>
      <c r="AV200" s="150">
        <v>5.0655629885018781E-2</v>
      </c>
      <c r="AW200" s="150">
        <v>4.1756070144319611E-2</v>
      </c>
      <c r="AX200" s="150">
        <v>3.295323412716241E-2</v>
      </c>
      <c r="AY200" s="150">
        <v>2.5159119953292213E-2</v>
      </c>
      <c r="AZ200" s="150">
        <v>1.8919386849679889E-2</v>
      </c>
      <c r="BA200" s="150">
        <v>1.3193420122890053E-2</v>
      </c>
      <c r="BB200" s="150">
        <v>9.035668992557486E-3</v>
      </c>
      <c r="BC200" s="150">
        <v>5.5686882484664961E-3</v>
      </c>
      <c r="BD200" s="150">
        <v>2.9419102795723733E-3</v>
      </c>
      <c r="BE200" s="150">
        <v>1.1561209923403083E-3</v>
      </c>
      <c r="BF200" s="150">
        <v>3.6906064419442094E-4</v>
      </c>
      <c r="BG200" s="150">
        <v>0</v>
      </c>
      <c r="BH200" s="150">
        <v>0</v>
      </c>
      <c r="BI200" s="150">
        <v>0</v>
      </c>
      <c r="BJ200" s="150">
        <v>0</v>
      </c>
      <c r="BK200" s="150">
        <v>0</v>
      </c>
      <c r="BL200" s="150">
        <v>0</v>
      </c>
    </row>
    <row r="201" spans="1:67" outlineLevel="1" x14ac:dyDescent="0.35">
      <c r="B201" s="47" t="s">
        <v>27</v>
      </c>
      <c r="C201" s="32"/>
      <c r="D201" s="150">
        <f t="shared" ref="D201:W201" si="48">D45</f>
        <v>0.21744328503016422</v>
      </c>
      <c r="E201" s="150">
        <f t="shared" si="48"/>
        <v>0.22584381808665593</v>
      </c>
      <c r="F201" s="150">
        <f t="shared" si="48"/>
        <v>0.23274257142583332</v>
      </c>
      <c r="G201" s="150">
        <f t="shared" si="48"/>
        <v>0.23959437120117741</v>
      </c>
      <c r="H201" s="150">
        <f t="shared" si="48"/>
        <v>0.24626471220615406</v>
      </c>
      <c r="I201" s="150">
        <f t="shared" si="48"/>
        <v>0.25250853469954399</v>
      </c>
      <c r="J201" s="150">
        <f t="shared" si="48"/>
        <v>0.25941806474607404</v>
      </c>
      <c r="K201" s="150">
        <f t="shared" si="48"/>
        <v>0.26607820673251048</v>
      </c>
      <c r="L201" s="150">
        <f t="shared" si="48"/>
        <v>0.2724539305983158</v>
      </c>
      <c r="M201" s="150">
        <f t="shared" si="48"/>
        <v>0.27914722188983293</v>
      </c>
      <c r="N201" s="150">
        <f t="shared" si="48"/>
        <v>0.28561748891140709</v>
      </c>
      <c r="O201" s="150">
        <f t="shared" si="48"/>
        <v>0.2913537649216284</v>
      </c>
      <c r="P201" s="150">
        <f t="shared" si="48"/>
        <v>0.29670674233303002</v>
      </c>
      <c r="Q201" s="150">
        <f t="shared" si="48"/>
        <v>0.30010767629521645</v>
      </c>
      <c r="R201" s="150">
        <f t="shared" si="48"/>
        <v>0.3031690647243247</v>
      </c>
      <c r="S201" s="150">
        <f t="shared" si="48"/>
        <v>0.30606692758171433</v>
      </c>
      <c r="T201" s="150">
        <f t="shared" si="48"/>
        <v>0.30802079274480504</v>
      </c>
      <c r="U201" s="150">
        <f t="shared" si="48"/>
        <v>0.31362854405250035</v>
      </c>
      <c r="V201" s="150">
        <f t="shared" si="48"/>
        <v>0.31902898269661178</v>
      </c>
      <c r="W201" s="150">
        <f t="shared" si="48"/>
        <v>0.32405844724437743</v>
      </c>
      <c r="X201" s="150">
        <v>0.3289519108020203</v>
      </c>
      <c r="Y201" s="150">
        <v>0.33367570872503233</v>
      </c>
      <c r="Z201" s="150">
        <v>0.3376395253386506</v>
      </c>
      <c r="AA201" s="150">
        <v>0.34260889939190442</v>
      </c>
      <c r="AB201" s="150">
        <v>0.34574149957843464</v>
      </c>
      <c r="AC201" s="150">
        <v>0.34907069563708421</v>
      </c>
      <c r="AD201" s="150">
        <v>0.35194578939801063</v>
      </c>
      <c r="AE201" s="150">
        <v>0.35402441288080772</v>
      </c>
      <c r="AF201" s="150">
        <v>0.35398677809909274</v>
      </c>
      <c r="AG201" s="150">
        <v>0.35352477837712304</v>
      </c>
      <c r="AH201" s="150">
        <v>0.35352118001137095</v>
      </c>
      <c r="AI201" s="150">
        <v>0.35278419199089767</v>
      </c>
      <c r="AJ201" s="150">
        <v>0.35201578854142906</v>
      </c>
      <c r="AK201" s="150">
        <v>0.35099058830369373</v>
      </c>
      <c r="AL201" s="150">
        <v>0.34957715276803442</v>
      </c>
      <c r="AM201" s="150">
        <v>0.34806506507289925</v>
      </c>
      <c r="AN201" s="150">
        <v>0.34676898787730787</v>
      </c>
      <c r="AO201" s="150">
        <v>0.34545276408246312</v>
      </c>
      <c r="AP201" s="150">
        <v>0.34417448109296805</v>
      </c>
      <c r="AQ201" s="150">
        <v>0.34295580760932365</v>
      </c>
      <c r="AR201" s="150">
        <v>0.34202769558933699</v>
      </c>
      <c r="AS201" s="150">
        <v>0.34049290077029892</v>
      </c>
      <c r="AT201" s="150">
        <v>0.33903261019389475</v>
      </c>
      <c r="AU201" s="150">
        <v>0.33816209945825526</v>
      </c>
      <c r="AV201" s="150">
        <v>0.33709850113997258</v>
      </c>
      <c r="AW201" s="150">
        <v>0.33590548937889902</v>
      </c>
      <c r="AX201" s="150">
        <v>0.33457437317967637</v>
      </c>
      <c r="AY201" s="150">
        <v>0.33293036047376318</v>
      </c>
      <c r="AZ201" s="150">
        <v>0.33123248764826224</v>
      </c>
      <c r="BA201" s="150">
        <v>0.32939518349343649</v>
      </c>
      <c r="BB201" s="150">
        <v>0.32729092245739383</v>
      </c>
      <c r="BC201" s="150">
        <v>0.32499230809402441</v>
      </c>
      <c r="BD201" s="150">
        <v>0.32254225430692407</v>
      </c>
      <c r="BE201" s="150">
        <v>0.32001004344978767</v>
      </c>
      <c r="BF201" s="150">
        <v>0.31748893129248407</v>
      </c>
      <c r="BG201" s="150">
        <v>0.31494219012371327</v>
      </c>
      <c r="BH201" s="150">
        <v>0.3123501917915919</v>
      </c>
      <c r="BI201" s="150">
        <v>0.30985725048403506</v>
      </c>
      <c r="BJ201" s="150">
        <v>0.30739050789576039</v>
      </c>
      <c r="BK201" s="150">
        <v>0.3048592303283682</v>
      </c>
      <c r="BL201" s="150">
        <v>0.30272042375784636</v>
      </c>
    </row>
    <row r="202" spans="1:67" outlineLevel="1" x14ac:dyDescent="0.35">
      <c r="B202" s="47" t="s">
        <v>28</v>
      </c>
      <c r="C202" s="32"/>
      <c r="D202" s="150">
        <f t="shared" ref="D202:W202" si="49">D46</f>
        <v>2.1919200828374799E-2</v>
      </c>
      <c r="E202" s="150">
        <f t="shared" si="49"/>
        <v>2.2228961857272113E-2</v>
      </c>
      <c r="F202" s="150">
        <f t="shared" si="49"/>
        <v>2.2545863195501219E-2</v>
      </c>
      <c r="G202" s="150">
        <f t="shared" si="49"/>
        <v>2.3095939601789659E-2</v>
      </c>
      <c r="H202" s="150">
        <f t="shared" si="49"/>
        <v>2.3826706536280818E-2</v>
      </c>
      <c r="I202" s="150">
        <f t="shared" si="49"/>
        <v>2.4934167947077451E-2</v>
      </c>
      <c r="J202" s="150">
        <f t="shared" si="49"/>
        <v>2.6253767323814577E-2</v>
      </c>
      <c r="K202" s="150">
        <f t="shared" si="49"/>
        <v>2.7126011910447171E-2</v>
      </c>
      <c r="L202" s="150">
        <f t="shared" si="49"/>
        <v>2.8802941609681141E-2</v>
      </c>
      <c r="M202" s="150">
        <f t="shared" si="49"/>
        <v>3.059976333878452E-2</v>
      </c>
      <c r="N202" s="150">
        <f t="shared" si="49"/>
        <v>3.2734267186908729E-2</v>
      </c>
      <c r="O202" s="150">
        <f t="shared" si="49"/>
        <v>3.506810914660051E-2</v>
      </c>
      <c r="P202" s="150">
        <f t="shared" si="49"/>
        <v>3.6868639383812671E-2</v>
      </c>
      <c r="Q202" s="150">
        <f t="shared" si="49"/>
        <v>3.8531126358761603E-2</v>
      </c>
      <c r="R202" s="150">
        <f t="shared" si="49"/>
        <v>4.0521901129074715E-2</v>
      </c>
      <c r="S202" s="150">
        <f t="shared" si="49"/>
        <v>4.2896940296753873E-2</v>
      </c>
      <c r="T202" s="150">
        <f t="shared" si="49"/>
        <v>4.5010982988143509E-2</v>
      </c>
      <c r="U202" s="150">
        <f t="shared" si="49"/>
        <v>4.8097817724867833E-2</v>
      </c>
      <c r="V202" s="150">
        <f t="shared" si="49"/>
        <v>5.08148132118015E-2</v>
      </c>
      <c r="W202" s="150">
        <f t="shared" si="49"/>
        <v>5.3607263948933517E-2</v>
      </c>
      <c r="X202" s="150">
        <v>5.5661017278025762E-2</v>
      </c>
      <c r="Y202" s="150">
        <v>5.735405601245467E-2</v>
      </c>
      <c r="Z202" s="150">
        <v>5.8641528779410784E-2</v>
      </c>
      <c r="AA202" s="150">
        <v>5.9737753909795785E-2</v>
      </c>
      <c r="AB202" s="150">
        <v>6.0115771602645647E-2</v>
      </c>
      <c r="AC202" s="150">
        <v>6.0311306848319667E-2</v>
      </c>
      <c r="AD202" s="150">
        <v>6.0421517680252307E-2</v>
      </c>
      <c r="AE202" s="150">
        <v>6.0263879350461041E-2</v>
      </c>
      <c r="AF202" s="150">
        <v>5.983960675714714E-2</v>
      </c>
      <c r="AG202" s="150">
        <v>5.9312813103960901E-2</v>
      </c>
      <c r="AH202" s="150">
        <v>5.8404199692256561E-2</v>
      </c>
      <c r="AI202" s="150">
        <v>5.7592046163982932E-2</v>
      </c>
      <c r="AJ202" s="150">
        <v>5.6597267469951924E-2</v>
      </c>
      <c r="AK202" s="150">
        <v>5.4538765972821118E-2</v>
      </c>
      <c r="AL202" s="150">
        <v>5.3382040321510026E-2</v>
      </c>
      <c r="AM202" s="150">
        <v>5.2159041452901726E-2</v>
      </c>
      <c r="AN202" s="150">
        <v>5.0799515349026061E-2</v>
      </c>
      <c r="AO202" s="150">
        <v>4.9290382500239899E-2</v>
      </c>
      <c r="AP202" s="150">
        <v>4.7458507780854108E-2</v>
      </c>
      <c r="AQ202" s="150">
        <v>4.5598503153472546E-2</v>
      </c>
      <c r="AR202" s="150">
        <v>4.385822249302529E-2</v>
      </c>
      <c r="AS202" s="150">
        <v>4.2325909767787787E-2</v>
      </c>
      <c r="AT202" s="150">
        <v>4.0866121105659278E-2</v>
      </c>
      <c r="AU202" s="150">
        <v>3.9054841938836779E-2</v>
      </c>
      <c r="AV202" s="150">
        <v>3.7473119045245452E-2</v>
      </c>
      <c r="AW202" s="150">
        <v>3.5809516934399058E-2</v>
      </c>
      <c r="AX202" s="150">
        <v>3.454170522854088E-2</v>
      </c>
      <c r="AY202" s="150">
        <v>3.3553482423704387E-2</v>
      </c>
      <c r="AZ202" s="150">
        <v>3.2776820870840474E-2</v>
      </c>
      <c r="BA202" s="150">
        <v>3.2153156400309774E-2</v>
      </c>
      <c r="BB202" s="150">
        <v>3.1675525599114782E-2</v>
      </c>
      <c r="BC202" s="150">
        <v>3.1296462100768065E-2</v>
      </c>
      <c r="BD202" s="150">
        <v>3.0971551295054859E-2</v>
      </c>
      <c r="BE202" s="150">
        <v>3.0657505558093837E-2</v>
      </c>
      <c r="BF202" s="150">
        <v>3.0392112931312405E-2</v>
      </c>
      <c r="BG202" s="150">
        <v>3.0123155115286394E-2</v>
      </c>
      <c r="BH202" s="150">
        <v>2.982689928067337E-2</v>
      </c>
      <c r="BI202" s="150">
        <v>2.9578342829228513E-2</v>
      </c>
      <c r="BJ202" s="150">
        <v>2.9340135526056056E-2</v>
      </c>
      <c r="BK202" s="150">
        <v>2.9106178602716158E-2</v>
      </c>
      <c r="BL202" s="150">
        <v>2.8916563208570913E-2</v>
      </c>
    </row>
    <row r="203" spans="1:67" outlineLevel="1" x14ac:dyDescent="0.35">
      <c r="B203" s="47" t="s">
        <v>29</v>
      </c>
      <c r="C203" s="32"/>
      <c r="D203" s="150">
        <f t="shared" ref="D203:W203" si="50">D47</f>
        <v>2.5905576081952417E-2</v>
      </c>
      <c r="E203" s="150">
        <f t="shared" si="50"/>
        <v>2.6339519371604544E-2</v>
      </c>
      <c r="F203" s="150">
        <f t="shared" si="50"/>
        <v>2.6440786025892515E-2</v>
      </c>
      <c r="G203" s="150">
        <f t="shared" si="50"/>
        <v>2.6977593274473625E-2</v>
      </c>
      <c r="H203" s="150">
        <f t="shared" si="50"/>
        <v>2.7290744250493729E-2</v>
      </c>
      <c r="I203" s="150">
        <f t="shared" si="50"/>
        <v>2.8130172077328573E-2</v>
      </c>
      <c r="J203" s="150">
        <f t="shared" si="50"/>
        <v>2.9013044389306769E-2</v>
      </c>
      <c r="K203" s="150">
        <f t="shared" si="50"/>
        <v>2.9866297158044938E-2</v>
      </c>
      <c r="L203" s="150">
        <f t="shared" si="50"/>
        <v>3.0576197967568032E-2</v>
      </c>
      <c r="M203" s="150">
        <f t="shared" si="50"/>
        <v>3.1302529387966745E-2</v>
      </c>
      <c r="N203" s="150">
        <f t="shared" si="50"/>
        <v>3.1884598918595491E-2</v>
      </c>
      <c r="O203" s="150">
        <f t="shared" si="50"/>
        <v>3.2508035478608498E-2</v>
      </c>
      <c r="P203" s="150">
        <f t="shared" si="50"/>
        <v>3.3130201339831369E-2</v>
      </c>
      <c r="Q203" s="150">
        <f t="shared" si="50"/>
        <v>3.3535143996821851E-2</v>
      </c>
      <c r="R203" s="150">
        <f t="shared" si="50"/>
        <v>3.3974905025411367E-2</v>
      </c>
      <c r="S203" s="150">
        <f t="shared" si="50"/>
        <v>3.444243986029992E-2</v>
      </c>
      <c r="T203" s="150">
        <f t="shared" si="50"/>
        <v>3.4595342185379137E-2</v>
      </c>
      <c r="U203" s="150">
        <f t="shared" si="50"/>
        <v>3.5257681634600753E-2</v>
      </c>
      <c r="V203" s="150">
        <f t="shared" si="50"/>
        <v>3.5839462778446879E-2</v>
      </c>
      <c r="W203" s="150">
        <f t="shared" si="50"/>
        <v>3.6011324594491176E-2</v>
      </c>
      <c r="X203" s="150">
        <v>3.6060632764944957E-2</v>
      </c>
      <c r="Y203" s="150">
        <v>3.6131564619668377E-2</v>
      </c>
      <c r="Z203" s="150">
        <v>3.5932590665916031E-2</v>
      </c>
      <c r="AA203" s="150">
        <v>3.4195875376859468E-2</v>
      </c>
      <c r="AB203" s="150">
        <v>3.3486311949255929E-2</v>
      </c>
      <c r="AC203" s="150">
        <v>3.2585481597085561E-2</v>
      </c>
      <c r="AD203" s="150">
        <v>3.1597207309991208E-2</v>
      </c>
      <c r="AE203" s="150">
        <v>3.0608912321541188E-2</v>
      </c>
      <c r="AF203" s="150">
        <v>2.928675854783783E-2</v>
      </c>
      <c r="AG203" s="150">
        <v>2.8116289394162886E-2</v>
      </c>
      <c r="AH203" s="150">
        <v>2.5618536513681889E-2</v>
      </c>
      <c r="AI203" s="150">
        <v>2.4276252659648615E-2</v>
      </c>
      <c r="AJ203" s="150">
        <v>2.2896738984232771E-2</v>
      </c>
      <c r="AK203" s="150">
        <v>2.1234456304618364E-2</v>
      </c>
      <c r="AL203" s="150">
        <v>1.9634189890704284E-2</v>
      </c>
      <c r="AM203" s="150">
        <v>1.8085730103740288E-2</v>
      </c>
      <c r="AN203" s="150">
        <v>1.6429424813062473E-2</v>
      </c>
      <c r="AO203" s="150">
        <v>1.4793288546466877E-2</v>
      </c>
      <c r="AP203" s="150">
        <v>1.346466949962548E-2</v>
      </c>
      <c r="AQ203" s="150">
        <v>1.2276290489572551E-2</v>
      </c>
      <c r="AR203" s="150">
        <v>1.1010080450286723E-2</v>
      </c>
      <c r="AS203" s="150">
        <v>9.7537071603442226E-3</v>
      </c>
      <c r="AT203" s="150">
        <v>8.73378848285742E-3</v>
      </c>
      <c r="AU203" s="150">
        <v>7.4100974607281406E-3</v>
      </c>
      <c r="AV203" s="150">
        <v>6.2255061258151678E-3</v>
      </c>
      <c r="AW203" s="150">
        <v>4.771551421313875E-3</v>
      </c>
      <c r="AX203" s="150">
        <v>3.5180623604873108E-3</v>
      </c>
      <c r="AY203" s="150">
        <v>2.5948767801030471E-3</v>
      </c>
      <c r="AZ203" s="150">
        <v>1.9216643306255625E-3</v>
      </c>
      <c r="BA203" s="150">
        <v>9.7891062590366152E-4</v>
      </c>
      <c r="BB203" s="150">
        <v>7.1115669699924717E-4</v>
      </c>
      <c r="BC203" s="150">
        <v>6.2070063353620675E-4</v>
      </c>
      <c r="BD203" s="150">
        <v>5.2657247705961935E-4</v>
      </c>
      <c r="BE203" s="150">
        <v>4.3502877966776048E-4</v>
      </c>
      <c r="BF203" s="150">
        <v>3.4821151842627073E-4</v>
      </c>
      <c r="BG203" s="150">
        <v>2.6916439649652145E-4</v>
      </c>
      <c r="BH203" s="150">
        <v>1.529758909995785E-4</v>
      </c>
      <c r="BI203" s="150">
        <v>9.0862441655532172E-5</v>
      </c>
      <c r="BJ203" s="150">
        <v>4.3900299043925171E-5</v>
      </c>
      <c r="BK203" s="150">
        <v>1.1627661472263896E-5</v>
      </c>
      <c r="BL203" s="150">
        <v>0</v>
      </c>
    </row>
    <row r="204" spans="1:67" outlineLevel="1" x14ac:dyDescent="0.35">
      <c r="B204" s="47" t="s">
        <v>30</v>
      </c>
      <c r="C204" s="32"/>
      <c r="D204" s="150">
        <f t="shared" ref="D204:W204" si="51">D48</f>
        <v>1.2667282203656413E-2</v>
      </c>
      <c r="E204" s="150">
        <f t="shared" si="51"/>
        <v>1.3187763978431365E-2</v>
      </c>
      <c r="F204" s="150">
        <f t="shared" si="51"/>
        <v>1.3754293015014268E-2</v>
      </c>
      <c r="G204" s="150">
        <f t="shared" si="51"/>
        <v>1.4503570379533906E-2</v>
      </c>
      <c r="H204" s="150">
        <f t="shared" si="51"/>
        <v>1.5739472510670829E-2</v>
      </c>
      <c r="I204" s="150">
        <f t="shared" si="51"/>
        <v>1.7441912167937196E-2</v>
      </c>
      <c r="J204" s="150">
        <f t="shared" si="51"/>
        <v>1.9962165200209145E-2</v>
      </c>
      <c r="K204" s="150">
        <f t="shared" si="51"/>
        <v>2.3243941143017002E-2</v>
      </c>
      <c r="L204" s="150">
        <f t="shared" si="51"/>
        <v>2.7043119012081274E-2</v>
      </c>
      <c r="M204" s="150">
        <f t="shared" si="51"/>
        <v>3.1631594842077074E-2</v>
      </c>
      <c r="N204" s="150">
        <f t="shared" si="51"/>
        <v>3.7608605845361312E-2</v>
      </c>
      <c r="O204" s="150">
        <f t="shared" si="51"/>
        <v>4.596483296420751E-2</v>
      </c>
      <c r="P204" s="150">
        <f t="shared" si="51"/>
        <v>5.3458614290500056E-2</v>
      </c>
      <c r="Q204" s="150">
        <f t="shared" si="51"/>
        <v>6.3033325723489436E-2</v>
      </c>
      <c r="R204" s="150">
        <f t="shared" si="51"/>
        <v>7.3053767675672551E-2</v>
      </c>
      <c r="S204" s="150">
        <f t="shared" si="51"/>
        <v>8.4820018224019661E-2</v>
      </c>
      <c r="T204" s="150">
        <f t="shared" si="51"/>
        <v>9.5454370287270426E-2</v>
      </c>
      <c r="U204" s="150">
        <f t="shared" si="51"/>
        <v>0.10698286731283266</v>
      </c>
      <c r="V204" s="150">
        <f t="shared" si="51"/>
        <v>0.11680473697834517</v>
      </c>
      <c r="W204" s="150">
        <f t="shared" si="51"/>
        <v>0.12786800933298828</v>
      </c>
      <c r="X204" s="150">
        <v>0.13940822499027805</v>
      </c>
      <c r="Y204" s="150">
        <v>0.15170458304735623</v>
      </c>
      <c r="Z204" s="150">
        <v>0.16527796561126959</v>
      </c>
      <c r="AA204" s="150">
        <v>0.18103568663291289</v>
      </c>
      <c r="AB204" s="150">
        <v>0.1968940465460349</v>
      </c>
      <c r="AC204" s="150">
        <v>0.21377459648104019</v>
      </c>
      <c r="AD204" s="150">
        <v>0.23075208060634012</v>
      </c>
      <c r="AE204" s="150">
        <v>0.24744602828475465</v>
      </c>
      <c r="AF204" s="150">
        <v>0.26185878449556299</v>
      </c>
      <c r="AG204" s="150">
        <v>0.27610778980835909</v>
      </c>
      <c r="AH204" s="150">
        <v>0.29071768996951819</v>
      </c>
      <c r="AI204" s="150">
        <v>0.30417275002285116</v>
      </c>
      <c r="AJ204" s="150">
        <v>0.31742752143446823</v>
      </c>
      <c r="AK204" s="150">
        <v>0.33074900435908694</v>
      </c>
      <c r="AL204" s="150">
        <v>0.34274449859508305</v>
      </c>
      <c r="AM204" s="150">
        <v>0.35428022707374246</v>
      </c>
      <c r="AN204" s="150">
        <v>0.36573786489425203</v>
      </c>
      <c r="AO204" s="150">
        <v>0.37674283923501289</v>
      </c>
      <c r="AP204" s="150">
        <v>0.38676557788291133</v>
      </c>
      <c r="AQ204" s="150">
        <v>0.39616522617518174</v>
      </c>
      <c r="AR204" s="150">
        <v>0.40552064402455296</v>
      </c>
      <c r="AS204" s="150">
        <v>0.41507789147675589</v>
      </c>
      <c r="AT204" s="150">
        <v>0.4233596097150536</v>
      </c>
      <c r="AU204" s="150">
        <v>0.43540434806780537</v>
      </c>
      <c r="AV204" s="150">
        <v>0.44673169020193243</v>
      </c>
      <c r="AW204" s="150">
        <v>0.45877471097082989</v>
      </c>
      <c r="AX204" s="150">
        <v>0.47031997905143574</v>
      </c>
      <c r="AY204" s="150">
        <v>0.48067184299845039</v>
      </c>
      <c r="AZ204" s="150">
        <v>0.48926344051115378</v>
      </c>
      <c r="BA204" s="150">
        <v>0.49759187352018225</v>
      </c>
      <c r="BB204" s="150">
        <v>0.5040184142847759</v>
      </c>
      <c r="BC204" s="150">
        <v>0.50976510271919107</v>
      </c>
      <c r="BD204" s="150">
        <v>0.51480640312132109</v>
      </c>
      <c r="BE204" s="150">
        <v>0.5191723397896435</v>
      </c>
      <c r="BF204" s="150">
        <v>0.52254972983267189</v>
      </c>
      <c r="BG204" s="150">
        <v>0.52555154668746373</v>
      </c>
      <c r="BH204" s="150">
        <v>0.52836234827573014</v>
      </c>
      <c r="BI204" s="150">
        <v>0.53097762443072372</v>
      </c>
      <c r="BJ204" s="150">
        <v>0.53354489388867932</v>
      </c>
      <c r="BK204" s="150">
        <v>0.5361413727800729</v>
      </c>
      <c r="BL204" s="150">
        <v>0.53833099547552765</v>
      </c>
    </row>
    <row r="205" spans="1:67" outlineLevel="1" x14ac:dyDescent="0.35">
      <c r="B205" s="47" t="s">
        <v>31</v>
      </c>
      <c r="C205" s="32"/>
      <c r="D205" s="150">
        <f t="shared" ref="D205:W205" si="52">D49</f>
        <v>4.8036866960907629E-2</v>
      </c>
      <c r="E205" s="150">
        <f t="shared" si="52"/>
        <v>4.8980804888241525E-2</v>
      </c>
      <c r="F205" s="150">
        <f t="shared" si="52"/>
        <v>4.9795695610923341E-2</v>
      </c>
      <c r="G205" s="150">
        <f t="shared" si="52"/>
        <v>5.071913849744316E-2</v>
      </c>
      <c r="H205" s="150">
        <f t="shared" si="52"/>
        <v>5.1739086290373965E-2</v>
      </c>
      <c r="I205" s="150">
        <f t="shared" si="52"/>
        <v>5.3143387892830858E-2</v>
      </c>
      <c r="J205" s="150">
        <f t="shared" si="52"/>
        <v>5.4657773269283109E-2</v>
      </c>
      <c r="K205" s="150">
        <f t="shared" si="52"/>
        <v>5.6261663302722503E-2</v>
      </c>
      <c r="L205" s="150">
        <f t="shared" si="52"/>
        <v>5.7725827507639264E-2</v>
      </c>
      <c r="M205" s="150">
        <f t="shared" si="52"/>
        <v>5.9218486165955354E-2</v>
      </c>
      <c r="N205" s="150">
        <f t="shared" si="52"/>
        <v>6.1014340731042942E-2</v>
      </c>
      <c r="O205" s="150">
        <f t="shared" si="52"/>
        <v>6.2622878219912081E-2</v>
      </c>
      <c r="P205" s="150">
        <f t="shared" si="52"/>
        <v>6.4284155978351659E-2</v>
      </c>
      <c r="Q205" s="150">
        <f t="shared" si="52"/>
        <v>6.6151264522368469E-2</v>
      </c>
      <c r="R205" s="150">
        <f t="shared" si="52"/>
        <v>6.851357301372013E-2</v>
      </c>
      <c r="S205" s="150">
        <f t="shared" si="52"/>
        <v>7.0095462880526482E-2</v>
      </c>
      <c r="T205" s="150">
        <f t="shared" si="52"/>
        <v>7.1884834912628509E-2</v>
      </c>
      <c r="U205" s="150">
        <f t="shared" si="52"/>
        <v>7.4957139828070313E-2</v>
      </c>
      <c r="V205" s="150">
        <f t="shared" si="52"/>
        <v>7.7828624127193935E-2</v>
      </c>
      <c r="W205" s="150">
        <f t="shared" si="52"/>
        <v>8.0904080947144935E-2</v>
      </c>
      <c r="X205" s="150">
        <v>8.3963880348196171E-2</v>
      </c>
      <c r="Y205" s="150">
        <v>8.6956175152713783E-2</v>
      </c>
      <c r="Z205" s="150">
        <v>8.9682673225288015E-2</v>
      </c>
      <c r="AA205" s="150">
        <v>9.2355202949395712E-2</v>
      </c>
      <c r="AB205" s="150">
        <v>9.444866052454845E-2</v>
      </c>
      <c r="AC205" s="150">
        <v>9.6419982586294431E-2</v>
      </c>
      <c r="AD205" s="150">
        <v>9.8381263059224233E-2</v>
      </c>
      <c r="AE205" s="150">
        <v>0.10042183940580093</v>
      </c>
      <c r="AF205" s="150">
        <v>0.10206192787045978</v>
      </c>
      <c r="AG205" s="150">
        <v>0.1036878782447317</v>
      </c>
      <c r="AH205" s="150">
        <v>0.10526124308665112</v>
      </c>
      <c r="AI205" s="150">
        <v>0.10672862425980684</v>
      </c>
      <c r="AJ205" s="150">
        <v>0.1081423554035892</v>
      </c>
      <c r="AK205" s="150">
        <v>0.10953607355491912</v>
      </c>
      <c r="AL205" s="150">
        <v>0.1107649464738832</v>
      </c>
      <c r="AM205" s="150">
        <v>0.11189333264370499</v>
      </c>
      <c r="AN205" s="150">
        <v>0.11306574843750056</v>
      </c>
      <c r="AO205" s="150">
        <v>0.11419409476374827</v>
      </c>
      <c r="AP205" s="150">
        <v>0.11521440286755373</v>
      </c>
      <c r="AQ205" s="150">
        <v>0.11616611494438894</v>
      </c>
      <c r="AR205" s="150">
        <v>0.11711657621631283</v>
      </c>
      <c r="AS205" s="150">
        <v>0.11808198864425208</v>
      </c>
      <c r="AT205" s="150">
        <v>0.11890057284559039</v>
      </c>
      <c r="AU205" s="150">
        <v>0.12009514263429744</v>
      </c>
      <c r="AV205" s="150">
        <v>0.12119410347403567</v>
      </c>
      <c r="AW205" s="150">
        <v>0.12236518900899589</v>
      </c>
      <c r="AX205" s="150">
        <v>0.12348164625935916</v>
      </c>
      <c r="AY205" s="150">
        <v>0.12448601786438443</v>
      </c>
      <c r="AZ205" s="150">
        <v>0.12528436685647798</v>
      </c>
      <c r="BA205" s="150">
        <v>0.12608990190922442</v>
      </c>
      <c r="BB205" s="150">
        <v>0.12667526033640364</v>
      </c>
      <c r="BC205" s="150">
        <v>0.12720461979962666</v>
      </c>
      <c r="BD205" s="150">
        <v>0.12766028803514495</v>
      </c>
      <c r="BE205" s="150">
        <v>0.12802306745569375</v>
      </c>
      <c r="BF205" s="150">
        <v>0.12831143241584736</v>
      </c>
      <c r="BG205" s="150">
        <v>0.12857933605081873</v>
      </c>
      <c r="BH205" s="150">
        <v>0.12877850450768963</v>
      </c>
      <c r="BI205" s="150">
        <v>0.12897199773552318</v>
      </c>
      <c r="BJ205" s="150">
        <v>0.12917064353233471</v>
      </c>
      <c r="BK205" s="150">
        <v>0.12937548136223562</v>
      </c>
      <c r="BL205" s="150">
        <v>0.12953401415172403</v>
      </c>
    </row>
    <row r="206" spans="1:67" ht="15.6" outlineLevel="1" thickBot="1" x14ac:dyDescent="0.4">
      <c r="B206" s="47" t="s">
        <v>32</v>
      </c>
      <c r="C206" s="32"/>
      <c r="D206" s="150">
        <f t="shared" ref="D206:W206" si="53">D50</f>
        <v>2.4594288557689969E-3</v>
      </c>
      <c r="E206" s="150">
        <f t="shared" si="53"/>
        <v>2.4668416717720243E-3</v>
      </c>
      <c r="F206" s="150">
        <f t="shared" si="53"/>
        <v>2.4710213605394493E-3</v>
      </c>
      <c r="G206" s="150">
        <f t="shared" si="53"/>
        <v>2.4776619452575588E-3</v>
      </c>
      <c r="H206" s="150">
        <f t="shared" si="53"/>
        <v>2.4845511881249616E-3</v>
      </c>
      <c r="I206" s="150">
        <f t="shared" si="53"/>
        <v>2.4939602488031065E-3</v>
      </c>
      <c r="J206" s="150">
        <f t="shared" si="53"/>
        <v>2.4307683871840347E-3</v>
      </c>
      <c r="K206" s="150">
        <f t="shared" si="53"/>
        <v>2.1327874742006481E-3</v>
      </c>
      <c r="L206" s="150">
        <f t="shared" si="53"/>
        <v>2.1402858800142477E-3</v>
      </c>
      <c r="M206" s="150">
        <f t="shared" si="53"/>
        <v>1.521393528094217E-3</v>
      </c>
      <c r="N206" s="150">
        <f t="shared" si="53"/>
        <v>1.5474090979216149E-3</v>
      </c>
      <c r="O206" s="150">
        <f t="shared" si="53"/>
        <v>1.5227307082639197E-3</v>
      </c>
      <c r="P206" s="150">
        <f t="shared" si="53"/>
        <v>1.3673984104219938E-3</v>
      </c>
      <c r="Q206" s="150">
        <f t="shared" si="53"/>
        <v>1.3760635056452308E-3</v>
      </c>
      <c r="R206" s="150">
        <f t="shared" si="53"/>
        <v>1.3585182857891454E-3</v>
      </c>
      <c r="S206" s="150">
        <f t="shared" si="53"/>
        <v>1.3702826637704835E-3</v>
      </c>
      <c r="T206" s="150">
        <f t="shared" si="53"/>
        <v>1.1719469219800827E-3</v>
      </c>
      <c r="U206" s="150">
        <f t="shared" si="53"/>
        <v>1.1449051090336448E-3</v>
      </c>
      <c r="V206" s="150">
        <f t="shared" si="53"/>
        <v>1.116992012092255E-3</v>
      </c>
      <c r="W206" s="150">
        <f t="shared" si="53"/>
        <v>1.0848019857001567E-3</v>
      </c>
      <c r="X206" s="150">
        <v>1.0522367003019673E-3</v>
      </c>
      <c r="Y206" s="150">
        <v>1.0259304519592005E-3</v>
      </c>
      <c r="Z206" s="150">
        <v>9.9267816312487156E-4</v>
      </c>
      <c r="AA206" s="150">
        <v>9.538831072306575E-4</v>
      </c>
      <c r="AB206" s="150">
        <v>9.3579109956953843E-4</v>
      </c>
      <c r="AC206" s="150">
        <v>8.2985418384506904E-4</v>
      </c>
      <c r="AD206" s="150">
        <v>8.1823800605373975E-4</v>
      </c>
      <c r="AE206" s="150">
        <v>8.0780899247523408E-4</v>
      </c>
      <c r="AF206" s="150">
        <v>7.9664068586982051E-4</v>
      </c>
      <c r="AG206" s="150">
        <v>7.8403341554733608E-4</v>
      </c>
      <c r="AH206" s="150">
        <v>7.711420249576495E-4</v>
      </c>
      <c r="AI206" s="150">
        <v>7.5700066806638766E-4</v>
      </c>
      <c r="AJ206" s="150">
        <v>7.1794681883163847E-4</v>
      </c>
      <c r="AK206" s="150">
        <v>6.9490683126616215E-4</v>
      </c>
      <c r="AL206" s="150">
        <v>6.8436314263686793E-4</v>
      </c>
      <c r="AM206" s="150">
        <v>6.6183904142569361E-4</v>
      </c>
      <c r="AN206" s="150">
        <v>6.4685434562816724E-4</v>
      </c>
      <c r="AO206" s="150">
        <v>6.4824862146517503E-4</v>
      </c>
      <c r="AP206" s="150">
        <v>6.5098912327909986E-4</v>
      </c>
      <c r="AQ206" s="150">
        <v>6.4336278431476046E-4</v>
      </c>
      <c r="AR206" s="150">
        <v>6.43945379444677E-4</v>
      </c>
      <c r="AS206" s="150">
        <v>6.3740281002089283E-4</v>
      </c>
      <c r="AT206" s="150">
        <v>6.3137788015110718E-4</v>
      </c>
      <c r="AU206" s="150">
        <v>6.2585282607507953E-4</v>
      </c>
      <c r="AV206" s="150">
        <v>6.2145012797987231E-4</v>
      </c>
      <c r="AW206" s="150">
        <v>6.1747214124274752E-4</v>
      </c>
      <c r="AX206" s="150">
        <v>6.1099979333811838E-4</v>
      </c>
      <c r="AY206" s="150">
        <v>6.0429950630236373E-4</v>
      </c>
      <c r="AZ206" s="150">
        <v>6.0183293296001139E-4</v>
      </c>
      <c r="BA206" s="150">
        <v>5.9755392805338481E-4</v>
      </c>
      <c r="BB206" s="150">
        <v>5.9305163275513717E-4</v>
      </c>
      <c r="BC206" s="150">
        <v>5.5211840438706972E-4</v>
      </c>
      <c r="BD206" s="150">
        <v>5.5102048492305933E-4</v>
      </c>
      <c r="BE206" s="150">
        <v>5.4589397477311508E-4</v>
      </c>
      <c r="BF206" s="150">
        <v>5.4052136506355097E-4</v>
      </c>
      <c r="BG206" s="150">
        <v>5.3460762622137281E-4</v>
      </c>
      <c r="BH206" s="150">
        <v>5.2908025331532826E-4</v>
      </c>
      <c r="BI206" s="150">
        <v>5.239220788341159E-4</v>
      </c>
      <c r="BJ206" s="150">
        <v>5.0991885812545767E-4</v>
      </c>
      <c r="BK206" s="150">
        <v>5.0610926513483534E-4</v>
      </c>
      <c r="BL206" s="150">
        <v>4.9800340633110451E-4</v>
      </c>
    </row>
    <row r="207" spans="1:67" outlineLevel="1" x14ac:dyDescent="0.35">
      <c r="B207" s="157" t="s">
        <v>43</v>
      </c>
      <c r="C207" s="44"/>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c r="AA207" s="156"/>
      <c r="AB207" s="156"/>
      <c r="AC207" s="156"/>
      <c r="AD207" s="156"/>
      <c r="AE207" s="156"/>
      <c r="AF207" s="156"/>
      <c r="AG207" s="156"/>
      <c r="AH207" s="156"/>
      <c r="AI207" s="156"/>
      <c r="AJ207" s="156"/>
      <c r="AK207" s="156"/>
      <c r="AL207" s="156"/>
      <c r="AM207" s="156"/>
      <c r="AN207" s="156"/>
      <c r="AO207" s="156"/>
      <c r="AP207" s="156"/>
      <c r="AQ207" s="156"/>
      <c r="AR207" s="156"/>
      <c r="AS207" s="156"/>
      <c r="AT207" s="156"/>
      <c r="AU207" s="156"/>
      <c r="AV207" s="156"/>
      <c r="AW207" s="156"/>
      <c r="AX207" s="156"/>
      <c r="AY207" s="156"/>
      <c r="AZ207" s="156"/>
      <c r="BA207" s="156"/>
      <c r="BB207" s="156"/>
      <c r="BC207" s="156"/>
      <c r="BD207" s="156"/>
      <c r="BE207" s="156"/>
      <c r="BF207" s="156"/>
      <c r="BG207" s="156"/>
      <c r="BH207" s="156"/>
      <c r="BI207" s="156"/>
      <c r="BJ207" s="156"/>
      <c r="BK207" s="156"/>
      <c r="BL207" s="156"/>
    </row>
    <row r="208" spans="1:67" outlineLevel="1" x14ac:dyDescent="0.35">
      <c r="B208" s="47" t="s">
        <v>26</v>
      </c>
      <c r="C208" s="32"/>
      <c r="D208" s="150">
        <v>0.62012760533762046</v>
      </c>
      <c r="E208" s="150">
        <v>0.61117007126986433</v>
      </c>
      <c r="F208" s="150">
        <v>0.6035022049020613</v>
      </c>
      <c r="G208" s="150">
        <v>0.59512580784262259</v>
      </c>
      <c r="H208" s="150">
        <v>0.58573926746128535</v>
      </c>
      <c r="I208" s="150">
        <v>0.57527502329112123</v>
      </c>
      <c r="J208" s="150">
        <v>0.56371746216830732</v>
      </c>
      <c r="K208" s="150">
        <v>0.5527052522223922</v>
      </c>
      <c r="L208" s="150">
        <v>0.54085363795798147</v>
      </c>
      <c r="M208" s="150">
        <v>0.52858061854718441</v>
      </c>
      <c r="N208" s="150">
        <v>0.51463054552930965</v>
      </c>
      <c r="O208" s="150">
        <v>0.49935120740922262</v>
      </c>
      <c r="P208" s="150">
        <v>0.48499431305534274</v>
      </c>
      <c r="Q208" s="150">
        <v>0.46886745713749278</v>
      </c>
      <c r="R208" s="150">
        <v>0.45364598607025652</v>
      </c>
      <c r="S208" s="150">
        <v>0.43774531855738308</v>
      </c>
      <c r="T208" s="150">
        <v>0.42356093126944844</v>
      </c>
      <c r="U208" s="150">
        <v>0.40376589770412374</v>
      </c>
      <c r="V208" s="150">
        <v>0.38520061626242291</v>
      </c>
      <c r="W208" s="150">
        <v>0.36658971010117808</v>
      </c>
      <c r="X208" s="150">
        <v>0.34754030603747682</v>
      </c>
      <c r="Y208" s="150">
        <v>0.32839128374154425</v>
      </c>
      <c r="Z208" s="150">
        <v>0.30886957853042502</v>
      </c>
      <c r="AA208" s="150">
        <v>0.28826854810736613</v>
      </c>
      <c r="AB208" s="150">
        <v>0.26901393494686715</v>
      </c>
      <c r="AC208" s="150">
        <v>0.24837490533546216</v>
      </c>
      <c r="AD208" s="150">
        <v>0.22875660220310751</v>
      </c>
      <c r="AE208" s="150">
        <v>0.20980054401176362</v>
      </c>
      <c r="AF208" s="150">
        <v>0.19533276970124058</v>
      </c>
      <c r="AG208" s="150">
        <v>0.18138566721301908</v>
      </c>
      <c r="AH208" s="150">
        <v>0.16816325702570623</v>
      </c>
      <c r="AI208" s="150">
        <v>0.15613491013216102</v>
      </c>
      <c r="AJ208" s="150">
        <v>0.14482870945767692</v>
      </c>
      <c r="AK208" s="150">
        <v>0.1352588596350994</v>
      </c>
      <c r="AL208" s="150">
        <v>0.12651135997967747</v>
      </c>
      <c r="AM208" s="150">
        <v>0.11838482356159304</v>
      </c>
      <c r="AN208" s="150">
        <v>0.11039938739669442</v>
      </c>
      <c r="AO208" s="150">
        <v>0.10273820560124873</v>
      </c>
      <c r="AP208" s="150">
        <v>9.5955153656737013E-2</v>
      </c>
      <c r="AQ208" s="150">
        <v>8.8816606193129102E-2</v>
      </c>
      <c r="AR208" s="150">
        <v>8.1931271191440488E-2</v>
      </c>
      <c r="AS208" s="150">
        <v>7.5333256850456762E-2</v>
      </c>
      <c r="AT208" s="150">
        <v>6.9711568471546637E-2</v>
      </c>
      <c r="AU208" s="150">
        <v>6.0723981395811685E-2</v>
      </c>
      <c r="AV208" s="150">
        <v>5.1818614543829349E-2</v>
      </c>
      <c r="AW208" s="150">
        <v>4.3162807026812619E-2</v>
      </c>
      <c r="AX208" s="150">
        <v>3.4223551087845361E-2</v>
      </c>
      <c r="AY208" s="150">
        <v>2.6456116124807198E-2</v>
      </c>
      <c r="AZ208" s="150">
        <v>1.9989285086541173E-2</v>
      </c>
      <c r="BA208" s="150">
        <v>1.4151734276417645E-2</v>
      </c>
      <c r="BB208" s="150">
        <v>9.7733336689488498E-3</v>
      </c>
      <c r="BC208" s="150">
        <v>6.0308425735276297E-3</v>
      </c>
      <c r="BD208" s="150">
        <v>3.2977767227858846E-3</v>
      </c>
      <c r="BE208" s="150">
        <v>1.3677872883778228E-3</v>
      </c>
      <c r="BF208" s="150">
        <v>4.3032831103814929E-4</v>
      </c>
      <c r="BG208" s="150">
        <v>0</v>
      </c>
      <c r="BH208" s="150">
        <v>0</v>
      </c>
      <c r="BI208" s="150">
        <v>0</v>
      </c>
      <c r="BJ208" s="150">
        <v>0</v>
      </c>
      <c r="BK208" s="150">
        <v>0</v>
      </c>
      <c r="BL208" s="150">
        <v>0</v>
      </c>
    </row>
    <row r="209" spans="2:68" outlineLevel="1" x14ac:dyDescent="0.35">
      <c r="B209" s="47" t="s">
        <v>27</v>
      </c>
      <c r="C209" s="32"/>
      <c r="D209" s="150">
        <v>0.18159016120640312</v>
      </c>
      <c r="E209" s="150">
        <v>0.18859559157062783</v>
      </c>
      <c r="F209" s="150">
        <v>0.19489454073086521</v>
      </c>
      <c r="G209" s="150">
        <v>0.20112739633084067</v>
      </c>
      <c r="H209" s="150">
        <v>0.20751965620991886</v>
      </c>
      <c r="I209" s="150">
        <v>0.21350517867372101</v>
      </c>
      <c r="J209" s="150">
        <v>0.21967772108818356</v>
      </c>
      <c r="K209" s="150">
        <v>0.22548499564225319</v>
      </c>
      <c r="L209" s="150">
        <v>0.23081898131823247</v>
      </c>
      <c r="M209" s="150">
        <v>0.23628721682614506</v>
      </c>
      <c r="N209" s="150">
        <v>0.24169769726321563</v>
      </c>
      <c r="O209" s="150">
        <v>0.24661826037757581</v>
      </c>
      <c r="P209" s="150">
        <v>0.25100662969570869</v>
      </c>
      <c r="Q209" s="150">
        <v>0.25496309607537215</v>
      </c>
      <c r="R209" s="150">
        <v>0.25780100218566115</v>
      </c>
      <c r="S209" s="150">
        <v>0.26075720026593696</v>
      </c>
      <c r="T209" s="150">
        <v>0.26303730783776436</v>
      </c>
      <c r="U209" s="150">
        <v>0.26769361050592128</v>
      </c>
      <c r="V209" s="150">
        <v>0.27234801434484474</v>
      </c>
      <c r="W209" s="150">
        <v>0.27669427656721352</v>
      </c>
      <c r="X209" s="150">
        <v>0.28123590964298334</v>
      </c>
      <c r="Y209" s="150">
        <v>0.28556574077120589</v>
      </c>
      <c r="Z209" s="150">
        <v>0.28958446056025117</v>
      </c>
      <c r="AA209" s="150">
        <v>0.29442652713304163</v>
      </c>
      <c r="AB209" s="150">
        <v>0.29799149329166352</v>
      </c>
      <c r="AC209" s="150">
        <v>0.3018903965539696</v>
      </c>
      <c r="AD209" s="150">
        <v>0.30523656122572829</v>
      </c>
      <c r="AE209" s="150">
        <v>0.30787415721613309</v>
      </c>
      <c r="AF209" s="150">
        <v>0.30914758934679043</v>
      </c>
      <c r="AG209" s="150">
        <v>0.30990017074191001</v>
      </c>
      <c r="AH209" s="150">
        <v>0.31106225832799461</v>
      </c>
      <c r="AI209" s="150">
        <v>0.31147668045496829</v>
      </c>
      <c r="AJ209" s="150">
        <v>0.31179953121175624</v>
      </c>
      <c r="AK209" s="150">
        <v>0.31193796285246583</v>
      </c>
      <c r="AL209" s="150">
        <v>0.31164366330693355</v>
      </c>
      <c r="AM209" s="150">
        <v>0.31129057812262861</v>
      </c>
      <c r="AN209" s="150">
        <v>0.31115975076094876</v>
      </c>
      <c r="AO209" s="150">
        <v>0.31100587835286553</v>
      </c>
      <c r="AP209" s="150">
        <v>0.31069659310325826</v>
      </c>
      <c r="AQ209" s="150">
        <v>0.31069837135253098</v>
      </c>
      <c r="AR209" s="150">
        <v>0.31054722068943974</v>
      </c>
      <c r="AS209" s="150">
        <v>0.31017889863361403</v>
      </c>
      <c r="AT209" s="150">
        <v>0.30971724230857145</v>
      </c>
      <c r="AU209" s="150">
        <v>0.30966180715248082</v>
      </c>
      <c r="AV209" s="150">
        <v>0.30944628818645964</v>
      </c>
      <c r="AW209" s="150">
        <v>0.30911899830724904</v>
      </c>
      <c r="AX209" s="150">
        <v>0.30881757454750008</v>
      </c>
      <c r="AY209" s="150">
        <v>0.30807960117709737</v>
      </c>
      <c r="AZ209" s="150">
        <v>0.30723906558696013</v>
      </c>
      <c r="BA209" s="150">
        <v>0.30629889969056362</v>
      </c>
      <c r="BB209" s="150">
        <v>0.3050390572560075</v>
      </c>
      <c r="BC209" s="150">
        <v>0.30351685155421843</v>
      </c>
      <c r="BD209" s="150">
        <v>0.30185920767003199</v>
      </c>
      <c r="BE209" s="150">
        <v>0.29989781640820512</v>
      </c>
      <c r="BF209" s="150">
        <v>0.29807310850581042</v>
      </c>
      <c r="BG209" s="150">
        <v>0.29611269011811137</v>
      </c>
      <c r="BH209" s="150">
        <v>0.29412501870996716</v>
      </c>
      <c r="BI209" s="150">
        <v>0.29222490179201638</v>
      </c>
      <c r="BJ209" s="150">
        <v>0.29033884690994305</v>
      </c>
      <c r="BK209" s="150">
        <v>0.28842325599512891</v>
      </c>
      <c r="BL209" s="150">
        <v>0.28680585540185</v>
      </c>
    </row>
    <row r="210" spans="2:68" outlineLevel="1" x14ac:dyDescent="0.35">
      <c r="B210" s="47" t="s">
        <v>28</v>
      </c>
      <c r="C210" s="32"/>
      <c r="D210" s="150">
        <v>7.5055291617769054E-2</v>
      </c>
      <c r="E210" s="150">
        <v>7.447524006488862E-2</v>
      </c>
      <c r="F210" s="150">
        <v>7.3526952058641112E-2</v>
      </c>
      <c r="G210" s="150">
        <v>7.2915912245874459E-2</v>
      </c>
      <c r="H210" s="150">
        <v>7.2666854119270985E-2</v>
      </c>
      <c r="I210" s="150">
        <v>7.2728000002388077E-2</v>
      </c>
      <c r="J210" s="150">
        <v>7.2915300298081784E-2</v>
      </c>
      <c r="K210" s="150">
        <v>7.2360319464377293E-2</v>
      </c>
      <c r="L210" s="150">
        <v>7.282025679429574E-2</v>
      </c>
      <c r="M210" s="150">
        <v>7.3350141785253758E-2</v>
      </c>
      <c r="N210" s="150">
        <v>7.4116484671266039E-2</v>
      </c>
      <c r="O210" s="150">
        <v>7.4871737826810197E-2</v>
      </c>
      <c r="P210" s="150">
        <v>7.5479843809384439E-2</v>
      </c>
      <c r="Q210" s="150">
        <v>7.6227123385186196E-2</v>
      </c>
      <c r="R210" s="150">
        <v>7.7080019920638759E-2</v>
      </c>
      <c r="S210" s="150">
        <v>7.8202839850348621E-2</v>
      </c>
      <c r="T210" s="150">
        <v>7.9136406159807327E-2</v>
      </c>
      <c r="U210" s="150">
        <v>8.0946350901754741E-2</v>
      </c>
      <c r="V210" s="150">
        <v>8.2723755306956581E-2</v>
      </c>
      <c r="W210" s="150">
        <v>8.4375506968701927E-2</v>
      </c>
      <c r="X210" s="150">
        <v>8.5650583518496706E-2</v>
      </c>
      <c r="Y210" s="150">
        <v>8.653467718905461E-2</v>
      </c>
      <c r="Z210" s="150">
        <v>8.7038031652407588E-2</v>
      </c>
      <c r="AA210" s="150">
        <v>8.720408760704261E-2</v>
      </c>
      <c r="AB210" s="150">
        <v>8.6619957057294625E-2</v>
      </c>
      <c r="AC210" s="150">
        <v>8.5582048227059837E-2</v>
      </c>
      <c r="AD210" s="150">
        <v>8.4478097456975182E-2</v>
      </c>
      <c r="AE210" s="150">
        <v>8.3327869228870075E-2</v>
      </c>
      <c r="AF210" s="150">
        <v>8.1566274782843687E-2</v>
      </c>
      <c r="AG210" s="150">
        <v>7.9803415442760553E-2</v>
      </c>
      <c r="AH210" s="150">
        <v>7.7982151572163386E-2</v>
      </c>
      <c r="AI210" s="150">
        <v>7.6248880824627635E-2</v>
      </c>
      <c r="AJ210" s="150">
        <v>7.4379132322094227E-2</v>
      </c>
      <c r="AK210" s="150">
        <v>7.1165065376327608E-2</v>
      </c>
      <c r="AL210" s="150">
        <v>6.9192999906303454E-2</v>
      </c>
      <c r="AM210" s="150">
        <v>6.7149322513759824E-2</v>
      </c>
      <c r="AN210" s="150">
        <v>6.5041821531565694E-2</v>
      </c>
      <c r="AO210" s="150">
        <v>6.2462499291195392E-2</v>
      </c>
      <c r="AP210" s="150">
        <v>5.9925788375466277E-2</v>
      </c>
      <c r="AQ210" s="150">
        <v>5.703685473719057E-2</v>
      </c>
      <c r="AR210" s="150">
        <v>5.4649840185738527E-2</v>
      </c>
      <c r="AS210" s="150">
        <v>5.2281015372842153E-2</v>
      </c>
      <c r="AT210" s="150">
        <v>4.9910178596719749E-2</v>
      </c>
      <c r="AU210" s="150">
        <v>4.7600204692397334E-2</v>
      </c>
      <c r="AV210" s="150">
        <v>4.5557325082412663E-2</v>
      </c>
      <c r="AW210" s="150">
        <v>4.3450613041723991E-2</v>
      </c>
      <c r="AX210" s="150">
        <v>4.1541395412242672E-2</v>
      </c>
      <c r="AY210" s="150">
        <v>4.0205075539162527E-2</v>
      </c>
      <c r="AZ210" s="150">
        <v>3.9241313228908982E-2</v>
      </c>
      <c r="BA210" s="150">
        <v>3.8502520573869978E-2</v>
      </c>
      <c r="BB210" s="150">
        <v>3.7962939656329707E-2</v>
      </c>
      <c r="BC210" s="150">
        <v>3.755341017761421E-2</v>
      </c>
      <c r="BD210" s="150">
        <v>3.7186447868949972E-2</v>
      </c>
      <c r="BE210" s="150">
        <v>3.685120596192995E-2</v>
      </c>
      <c r="BF210" s="150">
        <v>3.6510680607588719E-2</v>
      </c>
      <c r="BG210" s="150">
        <v>3.6191695888011903E-2</v>
      </c>
      <c r="BH210" s="150">
        <v>3.586842634982735E-2</v>
      </c>
      <c r="BI210" s="150">
        <v>3.55927605891923E-2</v>
      </c>
      <c r="BJ210" s="150">
        <v>3.532676761750983E-2</v>
      </c>
      <c r="BK210" s="150">
        <v>3.5035498215351069E-2</v>
      </c>
      <c r="BL210" s="150">
        <v>3.4827893515888282E-2</v>
      </c>
    </row>
    <row r="211" spans="2:68" outlineLevel="1" x14ac:dyDescent="0.35">
      <c r="B211" s="47" t="s">
        <v>29</v>
      </c>
      <c r="C211" s="32"/>
      <c r="D211" s="150">
        <v>5.9100750825616881E-2</v>
      </c>
      <c r="E211" s="150">
        <v>5.9108011901375421E-2</v>
      </c>
      <c r="F211" s="150">
        <v>5.8886817469270547E-2</v>
      </c>
      <c r="G211" s="150">
        <v>5.895497354085296E-2</v>
      </c>
      <c r="H211" s="150">
        <v>5.8674369264589354E-2</v>
      </c>
      <c r="I211" s="150">
        <v>5.8879297812619684E-2</v>
      </c>
      <c r="J211" s="150">
        <v>5.9069760969021931E-2</v>
      </c>
      <c r="K211" s="150">
        <v>5.9098913660251925E-2</v>
      </c>
      <c r="L211" s="150">
        <v>5.8973020655496949E-2</v>
      </c>
      <c r="M211" s="150">
        <v>5.8798618783733485E-2</v>
      </c>
      <c r="N211" s="150">
        <v>5.8197503084022474E-2</v>
      </c>
      <c r="O211" s="150">
        <v>5.7788277915868144E-2</v>
      </c>
      <c r="P211" s="150">
        <v>5.7505021629378754E-2</v>
      </c>
      <c r="Q211" s="150">
        <v>5.6709991202388885E-2</v>
      </c>
      <c r="R211" s="150">
        <v>5.6263006889175529E-2</v>
      </c>
      <c r="S211" s="150">
        <v>5.5369503560965309E-2</v>
      </c>
      <c r="T211" s="150">
        <v>5.469808053397382E-2</v>
      </c>
      <c r="U211" s="150">
        <v>5.4473904300474808E-2</v>
      </c>
      <c r="V211" s="150">
        <v>5.4258869155858064E-2</v>
      </c>
      <c r="W211" s="150">
        <v>5.3745613116396924E-2</v>
      </c>
      <c r="X211" s="150">
        <v>5.3124454157340795E-2</v>
      </c>
      <c r="Y211" s="150">
        <v>5.2446590827177536E-2</v>
      </c>
      <c r="Z211" s="150">
        <v>5.1694077594303681E-2</v>
      </c>
      <c r="AA211" s="150">
        <v>4.9302946885216858E-2</v>
      </c>
      <c r="AB211" s="150">
        <v>4.7987596494441231E-2</v>
      </c>
      <c r="AC211" s="150">
        <v>4.6627289434714031E-2</v>
      </c>
      <c r="AD211" s="150">
        <v>4.5198393396220102E-2</v>
      </c>
      <c r="AE211" s="150">
        <v>4.33408031783808E-2</v>
      </c>
      <c r="AF211" s="150">
        <v>4.1124108221115181E-2</v>
      </c>
      <c r="AG211" s="150">
        <v>3.9096246770541056E-2</v>
      </c>
      <c r="AH211" s="150">
        <v>3.5589426681903458E-2</v>
      </c>
      <c r="AI211" s="150">
        <v>3.3407213388218282E-2</v>
      </c>
      <c r="AJ211" s="150">
        <v>3.130101780991551E-2</v>
      </c>
      <c r="AK211" s="150">
        <v>2.8834484295946369E-2</v>
      </c>
      <c r="AL211" s="150">
        <v>2.6491301315351948E-2</v>
      </c>
      <c r="AM211" s="150">
        <v>2.4243601284287344E-2</v>
      </c>
      <c r="AN211" s="150">
        <v>2.1471383529481417E-2</v>
      </c>
      <c r="AO211" s="150">
        <v>1.9317507979271696E-2</v>
      </c>
      <c r="AP211" s="150">
        <v>1.757533214875312E-2</v>
      </c>
      <c r="AQ211" s="150">
        <v>1.5492187806269792E-2</v>
      </c>
      <c r="AR211" s="150">
        <v>1.398960426449E-2</v>
      </c>
      <c r="AS211" s="150">
        <v>1.2049293862119524E-2</v>
      </c>
      <c r="AT211" s="150">
        <v>1.0776415951661317E-2</v>
      </c>
      <c r="AU211" s="150">
        <v>9.4198394631671636E-3</v>
      </c>
      <c r="AV211" s="150">
        <v>8.1887936726222389E-3</v>
      </c>
      <c r="AW211" s="150">
        <v>6.8127582212182273E-3</v>
      </c>
      <c r="AX211" s="150">
        <v>5.5739028382737945E-3</v>
      </c>
      <c r="AY211" s="150">
        <v>4.5496849086560003E-3</v>
      </c>
      <c r="AZ211" s="150">
        <v>3.8152097331421038E-3</v>
      </c>
      <c r="BA211" s="150">
        <v>2.5610705081181564E-3</v>
      </c>
      <c r="BB211" s="150">
        <v>2.0720063095717545E-3</v>
      </c>
      <c r="BC211" s="150">
        <v>1.7843831025132384E-3</v>
      </c>
      <c r="BD211" s="150">
        <v>1.5443857593615867E-3</v>
      </c>
      <c r="BE211" s="150">
        <v>1.3189005944205926E-3</v>
      </c>
      <c r="BF211" s="150">
        <v>1.0573544228786927E-3</v>
      </c>
      <c r="BG211" s="150">
        <v>8.8662628557189594E-4</v>
      </c>
      <c r="BH211" s="150">
        <v>6.9595916323865665E-4</v>
      </c>
      <c r="BI211" s="150">
        <v>5.931714840223699E-4</v>
      </c>
      <c r="BJ211" s="150">
        <v>5.077474117930142E-4</v>
      </c>
      <c r="BK211" s="150">
        <v>4.2950482911038179E-4</v>
      </c>
      <c r="BL211" s="150">
        <v>3.7220180708276689E-4</v>
      </c>
    </row>
    <row r="212" spans="2:68" outlineLevel="1" x14ac:dyDescent="0.35">
      <c r="B212" s="47" t="s">
        <v>30</v>
      </c>
      <c r="C212" s="32"/>
      <c r="D212" s="150">
        <v>2.6304772169405397E-2</v>
      </c>
      <c r="E212" s="150">
        <v>2.8068179197195328E-2</v>
      </c>
      <c r="F212" s="150">
        <v>3.0002417334485838E-2</v>
      </c>
      <c r="G212" s="150">
        <v>3.2000976971769325E-2</v>
      </c>
      <c r="H212" s="150">
        <v>3.4595831635483874E-2</v>
      </c>
      <c r="I212" s="150">
        <v>3.7638034035335638E-2</v>
      </c>
      <c r="J212" s="150">
        <v>4.1456375447440991E-2</v>
      </c>
      <c r="K212" s="150">
        <v>4.6038589469722835E-2</v>
      </c>
      <c r="L212" s="150">
        <v>5.1034462292575133E-2</v>
      </c>
      <c r="M212" s="150">
        <v>5.6599000147122026E-2</v>
      </c>
      <c r="N212" s="150">
        <v>6.3477463791291641E-2</v>
      </c>
      <c r="O212" s="150">
        <v>7.2117616102252868E-2</v>
      </c>
      <c r="P212" s="150">
        <v>8.0544617452790526E-2</v>
      </c>
      <c r="Q212" s="150">
        <v>9.1446080789695197E-2</v>
      </c>
      <c r="R212" s="150">
        <v>0.1015876335201506</v>
      </c>
      <c r="S212" s="150">
        <v>0.11293427733445986</v>
      </c>
      <c r="T212" s="150">
        <v>0.12322719763268067</v>
      </c>
      <c r="U212" s="150">
        <v>0.134506571444302</v>
      </c>
      <c r="V212" s="150">
        <v>0.1446846068082201</v>
      </c>
      <c r="W212" s="150">
        <v>0.15556674737095014</v>
      </c>
      <c r="X212" s="150">
        <v>0.16715047790428916</v>
      </c>
      <c r="Y212" s="150">
        <v>0.17950992583409331</v>
      </c>
      <c r="Z212" s="150">
        <v>0.19319838837514541</v>
      </c>
      <c r="AA212" s="150">
        <v>0.20921950223494887</v>
      </c>
      <c r="AB212" s="150">
        <v>0.22513404982444929</v>
      </c>
      <c r="AC212" s="150">
        <v>0.24274278740636049</v>
      </c>
      <c r="AD212" s="150">
        <v>0.2599645843825345</v>
      </c>
      <c r="AE212" s="150">
        <v>0.27749783941024597</v>
      </c>
      <c r="AF212" s="150">
        <v>0.29326845934201423</v>
      </c>
      <c r="AG212" s="150">
        <v>0.30883660885128106</v>
      </c>
      <c r="AH212" s="150">
        <v>0.32479495701572414</v>
      </c>
      <c r="AI212" s="150">
        <v>0.33899947779437173</v>
      </c>
      <c r="AJ212" s="150">
        <v>0.35268772909456458</v>
      </c>
      <c r="AK212" s="150">
        <v>0.36655055716797891</v>
      </c>
      <c r="AL212" s="150">
        <v>0.37878696736922685</v>
      </c>
      <c r="AM212" s="150">
        <v>0.39053125845094006</v>
      </c>
      <c r="AN212" s="150">
        <v>0.40242169191895194</v>
      </c>
      <c r="AO212" s="150">
        <v>0.41385749269107053</v>
      </c>
      <c r="AP212" s="150">
        <v>0.42423451625837444</v>
      </c>
      <c r="AQ212" s="150">
        <v>0.43533912369270439</v>
      </c>
      <c r="AR212" s="150">
        <v>0.44529853685792326</v>
      </c>
      <c r="AS212" s="150">
        <v>0.45558818680921015</v>
      </c>
      <c r="AT212" s="150">
        <v>0.46445758677677401</v>
      </c>
      <c r="AU212" s="150">
        <v>0.47608333193926311</v>
      </c>
      <c r="AV212" s="150">
        <v>0.48740122289006366</v>
      </c>
      <c r="AW212" s="150">
        <v>0.49879913952179461</v>
      </c>
      <c r="AX212" s="150">
        <v>0.51013569109069512</v>
      </c>
      <c r="AY212" s="150">
        <v>0.52005406706271529</v>
      </c>
      <c r="AZ212" s="150">
        <v>0.52830093925353039</v>
      </c>
      <c r="BA212" s="150">
        <v>0.53631896288214898</v>
      </c>
      <c r="BB212" s="150">
        <v>0.54242389918109801</v>
      </c>
      <c r="BC212" s="150">
        <v>0.54789618073828417</v>
      </c>
      <c r="BD212" s="150">
        <v>0.55248001778838696</v>
      </c>
      <c r="BE212" s="150">
        <v>0.55654817502851028</v>
      </c>
      <c r="BF212" s="150">
        <v>0.55963574389116388</v>
      </c>
      <c r="BG212" s="150">
        <v>0.5622673873644165</v>
      </c>
      <c r="BH212" s="150">
        <v>0.56456450938595182</v>
      </c>
      <c r="BI212" s="150">
        <v>0.5666488921183781</v>
      </c>
      <c r="BJ212" s="150">
        <v>0.5686939507782961</v>
      </c>
      <c r="BK212" s="150">
        <v>0.57077358022514668</v>
      </c>
      <c r="BL212" s="150">
        <v>0.57250431829846848</v>
      </c>
    </row>
    <row r="213" spans="2:68" outlineLevel="1" x14ac:dyDescent="0.35">
      <c r="B213" s="47" t="s">
        <v>31</v>
      </c>
      <c r="C213" s="32"/>
      <c r="D213" s="150">
        <v>3.4776467540403866E-2</v>
      </c>
      <c r="E213" s="150">
        <v>3.5590648040655336E-2</v>
      </c>
      <c r="F213" s="150">
        <v>3.6304884480712597E-2</v>
      </c>
      <c r="G213" s="150">
        <v>3.7140078781985296E-2</v>
      </c>
      <c r="H213" s="150">
        <v>3.8071022483787104E-2</v>
      </c>
      <c r="I213" s="150">
        <v>3.9250576643684511E-2</v>
      </c>
      <c r="J213" s="150">
        <v>4.0514191825861252E-2</v>
      </c>
      <c r="K213" s="150">
        <v>4.1854624157915715E-2</v>
      </c>
      <c r="L213" s="150">
        <v>4.3115105895934661E-2</v>
      </c>
      <c r="M213" s="150">
        <v>4.4398833408817513E-2</v>
      </c>
      <c r="N213" s="150">
        <v>4.5891396719513866E-2</v>
      </c>
      <c r="O213" s="150">
        <v>4.7293535450953196E-2</v>
      </c>
      <c r="P213" s="150">
        <v>4.8640480937076666E-2</v>
      </c>
      <c r="Q213" s="150">
        <v>5.0334686932142589E-2</v>
      </c>
      <c r="R213" s="150">
        <v>5.2213529860400336E-2</v>
      </c>
      <c r="S213" s="150">
        <v>5.3578943464737815E-2</v>
      </c>
      <c r="T213" s="150">
        <v>5.5055566982265013E-2</v>
      </c>
      <c r="U213" s="150">
        <v>5.7357579380372975E-2</v>
      </c>
      <c r="V213" s="150">
        <v>5.9557064628380008E-2</v>
      </c>
      <c r="W213" s="150">
        <v>6.1830929659953626E-2</v>
      </c>
      <c r="X213" s="150">
        <v>6.4132958132090884E-2</v>
      </c>
      <c r="Y213" s="150">
        <v>6.641526930067948E-2</v>
      </c>
      <c r="Z213" s="150">
        <v>6.8511454033871363E-2</v>
      </c>
      <c r="AA213" s="150">
        <v>7.0587236806175693E-2</v>
      </c>
      <c r="AB213" s="150">
        <v>7.2285344925006143E-2</v>
      </c>
      <c r="AC213" s="150">
        <v>7.3947836824866983E-2</v>
      </c>
      <c r="AD213" s="150">
        <v>7.5549415107159471E-2</v>
      </c>
      <c r="AE213" s="150">
        <v>7.7367458381869161E-2</v>
      </c>
      <c r="AF213" s="150">
        <v>7.8788775901819152E-2</v>
      </c>
      <c r="AG213" s="150">
        <v>8.027195003165806E-2</v>
      </c>
      <c r="AH213" s="150">
        <v>8.1714732687391559E-2</v>
      </c>
      <c r="AI213" s="150">
        <v>8.3052186724636684E-2</v>
      </c>
      <c r="AJ213" s="150">
        <v>8.4357385138827429E-2</v>
      </c>
      <c r="AK213" s="150">
        <v>8.5623287347367044E-2</v>
      </c>
      <c r="AL213" s="150">
        <v>8.6753387778705296E-2</v>
      </c>
      <c r="AM213" s="150">
        <v>8.779867024840235E-2</v>
      </c>
      <c r="AN213" s="150">
        <v>8.8913864148677343E-2</v>
      </c>
      <c r="AO213" s="150">
        <v>9.0024778490318702E-2</v>
      </c>
      <c r="AP213" s="150">
        <v>9.1016097268283372E-2</v>
      </c>
      <c r="AQ213" s="150">
        <v>9.2030778344520572E-2</v>
      </c>
      <c r="AR213" s="150">
        <v>9.3006347454597821E-2</v>
      </c>
      <c r="AS213" s="150">
        <v>9.3994646630745665E-2</v>
      </c>
      <c r="AT213" s="150">
        <v>9.4854243087324971E-2</v>
      </c>
      <c r="AU213" s="150">
        <v>9.5941196832844106E-2</v>
      </c>
      <c r="AV213" s="150">
        <v>9.7017925703668337E-2</v>
      </c>
      <c r="AW213" s="150">
        <v>9.8087740997594028E-2</v>
      </c>
      <c r="AX213" s="150">
        <v>9.9140939477607493E-2</v>
      </c>
      <c r="AY213" s="150">
        <v>0.10009349131538278</v>
      </c>
      <c r="AZ213" s="150">
        <v>0.10085248763026752</v>
      </c>
      <c r="BA213" s="150">
        <v>0.10160680141563626</v>
      </c>
      <c r="BB213" s="150">
        <v>0.10217206168613235</v>
      </c>
      <c r="BC213" s="150">
        <v>0.10268872711634824</v>
      </c>
      <c r="BD213" s="150">
        <v>0.10310214201131838</v>
      </c>
      <c r="BE213" s="150">
        <v>0.10349042673715225</v>
      </c>
      <c r="BF213" s="150">
        <v>0.10377136909968841</v>
      </c>
      <c r="BG213" s="150">
        <v>0.10404489094020676</v>
      </c>
      <c r="BH213" s="150">
        <v>0.10425348521525495</v>
      </c>
      <c r="BI213" s="150">
        <v>0.10445173139135581</v>
      </c>
      <c r="BJ213" s="150">
        <v>0.10465678966784361</v>
      </c>
      <c r="BK213" s="150">
        <v>0.1048653979018843</v>
      </c>
      <c r="BL213" s="150">
        <v>0.10502396688918929</v>
      </c>
    </row>
    <row r="214" spans="2:68" ht="15.6" outlineLevel="1" thickBot="1" x14ac:dyDescent="0.4">
      <c r="B214" s="47" t="s">
        <v>32</v>
      </c>
      <c r="C214" s="33"/>
      <c r="D214" s="150">
        <v>3.0449513027812625E-3</v>
      </c>
      <c r="E214" s="150">
        <v>2.9922579553932627E-3</v>
      </c>
      <c r="F214" s="150">
        <v>2.8821830239634805E-3</v>
      </c>
      <c r="G214" s="150">
        <v>2.7348542860546887E-3</v>
      </c>
      <c r="H214" s="150">
        <v>2.7329988256644677E-3</v>
      </c>
      <c r="I214" s="150">
        <v>2.723889541129898E-3</v>
      </c>
      <c r="J214" s="150">
        <v>2.6491882031031144E-3</v>
      </c>
      <c r="K214" s="150">
        <v>2.4573053830868608E-3</v>
      </c>
      <c r="L214" s="150">
        <v>2.3845350854835301E-3</v>
      </c>
      <c r="M214" s="150">
        <v>1.9855705017436387E-3</v>
      </c>
      <c r="N214" s="150">
        <v>1.9889089413807071E-3</v>
      </c>
      <c r="O214" s="150">
        <v>1.9593649173171857E-3</v>
      </c>
      <c r="P214" s="150">
        <v>1.8290934203182285E-3</v>
      </c>
      <c r="Q214" s="150">
        <v>1.4515644777222114E-3</v>
      </c>
      <c r="R214" s="150">
        <v>1.4088215537171322E-3</v>
      </c>
      <c r="S214" s="150">
        <v>1.4119169661684916E-3</v>
      </c>
      <c r="T214" s="150">
        <v>1.2845095840604559E-3</v>
      </c>
      <c r="U214" s="150">
        <v>1.256085763050474E-3</v>
      </c>
      <c r="V214" s="150">
        <v>1.2270734933175209E-3</v>
      </c>
      <c r="W214" s="150">
        <v>1.1972162156058674E-3</v>
      </c>
      <c r="X214" s="150">
        <v>1.1653106073222785E-3</v>
      </c>
      <c r="Y214" s="150">
        <v>1.1365123362450102E-3</v>
      </c>
      <c r="Z214" s="150">
        <v>1.1040092535956614E-3</v>
      </c>
      <c r="AA214" s="150">
        <v>9.9115122620818674E-4</v>
      </c>
      <c r="AB214" s="150">
        <v>9.6762346027801094E-4</v>
      </c>
      <c r="AC214" s="150">
        <v>8.3473621756691152E-4</v>
      </c>
      <c r="AD214" s="150">
        <v>8.1634622827497783E-4</v>
      </c>
      <c r="AE214" s="150">
        <v>7.9132857273722657E-4</v>
      </c>
      <c r="AF214" s="150">
        <v>7.7202270417675578E-4</v>
      </c>
      <c r="AG214" s="150">
        <v>7.0594094883014158E-4</v>
      </c>
      <c r="AH214" s="150">
        <v>6.9321668911659362E-4</v>
      </c>
      <c r="AI214" s="150">
        <v>6.8065068101630377E-4</v>
      </c>
      <c r="AJ214" s="150">
        <v>6.4649496516500093E-4</v>
      </c>
      <c r="AK214" s="150">
        <v>6.2978332481489208E-4</v>
      </c>
      <c r="AL214" s="150">
        <v>6.203203438014393E-4</v>
      </c>
      <c r="AM214" s="150">
        <v>6.0174581838878805E-4</v>
      </c>
      <c r="AN214" s="150">
        <v>5.9210071368043238E-4</v>
      </c>
      <c r="AO214" s="150">
        <v>5.9363759402941696E-4</v>
      </c>
      <c r="AP214" s="150">
        <v>5.9651918912750901E-4</v>
      </c>
      <c r="AQ214" s="150">
        <v>5.860778736547223E-4</v>
      </c>
      <c r="AR214" s="150">
        <v>5.7717935637013884E-4</v>
      </c>
      <c r="AS214" s="150">
        <v>5.7470184101171551E-4</v>
      </c>
      <c r="AT214" s="150">
        <v>5.7276480740187097E-4</v>
      </c>
      <c r="AU214" s="150">
        <v>5.6963852403579818E-4</v>
      </c>
      <c r="AV214" s="150">
        <v>5.6982992094412044E-4</v>
      </c>
      <c r="AW214" s="150">
        <v>5.6794288360750844E-4</v>
      </c>
      <c r="AX214" s="150">
        <v>5.669455458354733E-4</v>
      </c>
      <c r="AY214" s="150">
        <v>5.6196387217877231E-4</v>
      </c>
      <c r="AZ214" s="150">
        <v>5.616994806496578E-4</v>
      </c>
      <c r="BA214" s="150">
        <v>5.6001065324540189E-4</v>
      </c>
      <c r="BB214" s="150">
        <v>5.5670224191184392E-4</v>
      </c>
      <c r="BC214" s="150">
        <v>5.2960473749408266E-4</v>
      </c>
      <c r="BD214" s="150">
        <v>5.3002217916520156E-4</v>
      </c>
      <c r="BE214" s="150">
        <v>5.2568798140406603E-4</v>
      </c>
      <c r="BF214" s="150">
        <v>5.2141516183168424E-4</v>
      </c>
      <c r="BG214" s="150">
        <v>4.9670940368162775E-4</v>
      </c>
      <c r="BH214" s="150">
        <v>4.9260117576011009E-4</v>
      </c>
      <c r="BI214" s="150">
        <v>4.8854262503505996E-4</v>
      </c>
      <c r="BJ214" s="150">
        <v>4.7589761461441782E-4</v>
      </c>
      <c r="BK214" s="150">
        <v>4.7276283337871483E-4</v>
      </c>
      <c r="BL214" s="150">
        <v>4.6576408752119214E-4</v>
      </c>
    </row>
    <row r="215" spans="2:68" outlineLevel="1" x14ac:dyDescent="0.35">
      <c r="B215" s="7" t="s">
        <v>139</v>
      </c>
      <c r="C215" s="8"/>
      <c r="D215" s="34"/>
      <c r="E215" s="34"/>
      <c r="F215" s="34"/>
      <c r="G215" s="34"/>
      <c r="H215" s="34"/>
      <c r="I215" s="34"/>
      <c r="J215" s="34"/>
      <c r="K215" s="34"/>
      <c r="L215" s="34"/>
      <c r="M215" s="34"/>
      <c r="N215" s="34"/>
      <c r="O215" s="34"/>
      <c r="P215" s="34"/>
      <c r="Q215" s="34"/>
      <c r="R215" s="34"/>
      <c r="S215" s="34"/>
      <c r="T215" s="34"/>
      <c r="U215" s="34"/>
      <c r="V215" s="34"/>
      <c r="W215" s="34"/>
      <c r="X215" s="34"/>
      <c r="Y215" s="34">
        <f>Y140</f>
        <v>0</v>
      </c>
      <c r="Z215" s="34">
        <f>Z140</f>
        <v>0</v>
      </c>
      <c r="AA215" s="34">
        <f>AA140</f>
        <v>0</v>
      </c>
      <c r="AB215" s="34">
        <f>AB140</f>
        <v>0</v>
      </c>
      <c r="AC215" s="34"/>
      <c r="AD215" s="34"/>
      <c r="AE215" s="34"/>
      <c r="AF215" s="34"/>
      <c r="AG215" s="34"/>
      <c r="AH215" s="34"/>
      <c r="AI215" s="34"/>
      <c r="AJ215" s="34"/>
      <c r="AK215" s="34"/>
      <c r="AL215" s="34"/>
      <c r="AM215" s="34"/>
      <c r="AN215" s="34"/>
      <c r="AO215" s="34"/>
      <c r="AP215" s="34"/>
      <c r="AQ215" s="34"/>
      <c r="AR215" s="34"/>
      <c r="AS215" s="34"/>
      <c r="AT215" s="34"/>
      <c r="AU215" s="34"/>
      <c r="AV215" s="34"/>
      <c r="AW215" s="34"/>
      <c r="AX215" s="34"/>
      <c r="AY215" s="34"/>
      <c r="AZ215" s="34"/>
      <c r="BA215" s="34"/>
      <c r="BB215" s="34"/>
      <c r="BC215" s="34"/>
      <c r="BD215" s="34"/>
      <c r="BE215" s="34"/>
      <c r="BF215" s="34"/>
      <c r="BG215" s="34"/>
      <c r="BH215" s="34"/>
      <c r="BI215" s="34"/>
      <c r="BJ215" s="34"/>
      <c r="BK215" s="34"/>
      <c r="BL215" s="34"/>
      <c r="BN215" s="19"/>
      <c r="BO215" s="6"/>
      <c r="BP215" s="6"/>
    </row>
    <row r="216" spans="2:68" outlineLevel="1" x14ac:dyDescent="0.35">
      <c r="D216" s="145"/>
      <c r="E216" s="145"/>
      <c r="F216" s="145"/>
      <c r="G216" s="145"/>
      <c r="H216" s="145"/>
      <c r="I216" s="145"/>
      <c r="J216" s="145"/>
      <c r="K216" s="145"/>
      <c r="L216" s="145"/>
      <c r="M216" s="145"/>
      <c r="N216" s="145"/>
      <c r="O216" s="145"/>
      <c r="P216" s="145"/>
      <c r="Q216" s="145"/>
      <c r="R216" s="145"/>
      <c r="S216" s="145"/>
      <c r="T216" s="145"/>
      <c r="U216" s="145"/>
      <c r="V216" s="145"/>
      <c r="W216" s="145"/>
      <c r="X216" s="145"/>
      <c r="Y216" s="145"/>
      <c r="Z216" s="145"/>
      <c r="AA216" s="145"/>
      <c r="AB216" s="145"/>
      <c r="AC216" s="145"/>
      <c r="AD216" s="145"/>
      <c r="AE216" s="145"/>
      <c r="AF216" s="145"/>
      <c r="AG216" s="145"/>
      <c r="AH216" s="145"/>
      <c r="AI216" s="145"/>
      <c r="AJ216" s="145"/>
      <c r="AK216" s="145"/>
      <c r="AL216" s="145"/>
      <c r="AM216" s="145"/>
      <c r="AN216" s="145"/>
      <c r="AO216" s="145"/>
      <c r="AP216" s="145"/>
      <c r="AQ216" s="145"/>
      <c r="AR216" s="145"/>
      <c r="AS216" s="145"/>
      <c r="AT216" s="145"/>
      <c r="AU216" s="145"/>
      <c r="AV216" s="145"/>
      <c r="AW216" s="145"/>
      <c r="AX216" s="145"/>
      <c r="AY216" s="145"/>
      <c r="AZ216" s="145"/>
      <c r="BA216" s="145"/>
      <c r="BB216" s="145"/>
      <c r="BC216" s="145"/>
      <c r="BD216" s="145"/>
      <c r="BE216" s="145"/>
      <c r="BF216" s="145"/>
      <c r="BG216" s="145"/>
      <c r="BH216" s="145"/>
      <c r="BI216" s="145"/>
      <c r="BJ216" s="145"/>
      <c r="BK216" s="145"/>
      <c r="BL216" s="145"/>
    </row>
    <row r="217" spans="2:68" outlineLevel="1" x14ac:dyDescent="0.35">
      <c r="D217" s="145"/>
      <c r="E217" s="145"/>
      <c r="F217" s="145"/>
      <c r="G217" s="145"/>
      <c r="H217" s="145"/>
      <c r="I217" s="145"/>
      <c r="J217" s="145"/>
      <c r="K217" s="145"/>
      <c r="L217" s="145"/>
      <c r="M217" s="145"/>
      <c r="N217" s="145"/>
      <c r="O217" s="145"/>
      <c r="P217" s="145"/>
      <c r="Q217" s="145"/>
      <c r="R217" s="145"/>
      <c r="S217" s="145"/>
      <c r="T217" s="145"/>
      <c r="U217" s="145"/>
      <c r="V217" s="145"/>
      <c r="W217" s="145"/>
      <c r="X217" s="145"/>
      <c r="Y217" s="145"/>
      <c r="Z217" s="145"/>
      <c r="AA217" s="145"/>
      <c r="AB217" s="145"/>
      <c r="AC217" s="145"/>
      <c r="AD217" s="145"/>
      <c r="AE217" s="145"/>
      <c r="AF217" s="145"/>
      <c r="AG217" s="145"/>
      <c r="AH217" s="145"/>
      <c r="AI217" s="145"/>
      <c r="AJ217" s="145"/>
      <c r="AK217" s="145"/>
      <c r="AL217" s="145"/>
      <c r="AM217" s="145"/>
      <c r="AN217" s="145"/>
      <c r="AO217" s="145"/>
      <c r="AP217" s="145"/>
      <c r="AQ217" s="145"/>
      <c r="AR217" s="145"/>
      <c r="AS217" s="145"/>
      <c r="AT217" s="145"/>
      <c r="AU217" s="145"/>
      <c r="AV217" s="145"/>
      <c r="AW217" s="145"/>
      <c r="AX217" s="145"/>
      <c r="AY217" s="145"/>
      <c r="AZ217" s="145"/>
      <c r="BA217" s="145"/>
      <c r="BB217" s="145"/>
      <c r="BC217" s="145"/>
      <c r="BD217" s="145"/>
      <c r="BE217" s="145"/>
      <c r="BF217" s="145"/>
      <c r="BG217" s="145"/>
      <c r="BH217" s="145"/>
      <c r="BI217" s="145"/>
      <c r="BJ217" s="145"/>
      <c r="BK217" s="145"/>
      <c r="BL217" s="145"/>
    </row>
    <row r="218" spans="2:68" ht="15.6" outlineLevel="1" thickBot="1" x14ac:dyDescent="0.4">
      <c r="B218" s="99" t="s">
        <v>76</v>
      </c>
      <c r="D218" s="145"/>
      <c r="E218" s="145"/>
      <c r="F218" s="145"/>
      <c r="G218" s="145"/>
      <c r="H218" s="145"/>
      <c r="I218" s="145"/>
      <c r="J218" s="145"/>
      <c r="K218" s="145"/>
      <c r="L218" s="145"/>
      <c r="M218" s="145"/>
      <c r="N218" s="145"/>
      <c r="O218" s="145"/>
      <c r="P218" s="145"/>
      <c r="Q218" s="145"/>
      <c r="R218" s="145"/>
      <c r="S218" s="145"/>
      <c r="T218" s="145"/>
      <c r="U218" s="145"/>
      <c r="V218" s="145"/>
      <c r="W218" s="145"/>
      <c r="X218" s="145"/>
      <c r="Y218" s="145"/>
      <c r="Z218" s="145"/>
      <c r="AA218" s="145"/>
      <c r="AB218" s="145"/>
      <c r="AC218" s="145"/>
      <c r="AD218" s="145"/>
      <c r="AE218" s="145"/>
      <c r="AF218" s="145"/>
      <c r="AG218" s="145"/>
      <c r="AH218" s="145"/>
      <c r="AI218" s="145"/>
      <c r="AJ218" s="145"/>
      <c r="AK218" s="145"/>
      <c r="AL218" s="145"/>
      <c r="AM218" s="145"/>
      <c r="AN218" s="145"/>
      <c r="AO218" s="145"/>
      <c r="AP218" s="145"/>
      <c r="AQ218" s="145"/>
      <c r="AR218" s="145"/>
      <c r="AS218" s="145"/>
      <c r="AT218" s="145"/>
      <c r="AU218" s="145"/>
      <c r="AV218" s="145"/>
      <c r="AW218" s="145"/>
      <c r="AX218" s="145"/>
      <c r="AY218" s="145"/>
      <c r="AZ218" s="145"/>
      <c r="BA218" s="145"/>
      <c r="BB218" s="145"/>
      <c r="BC218" s="145"/>
      <c r="BD218" s="145"/>
      <c r="BE218" s="145"/>
      <c r="BF218" s="145"/>
      <c r="BG218" s="145"/>
      <c r="BH218" s="145"/>
      <c r="BI218" s="145"/>
      <c r="BJ218" s="145"/>
      <c r="BK218" s="145"/>
      <c r="BL218" s="145"/>
    </row>
    <row r="219" spans="2:68" ht="20.399999999999999" outlineLevel="1" x14ac:dyDescent="0.35">
      <c r="B219" s="3" t="s">
        <v>122</v>
      </c>
      <c r="C219" s="3"/>
      <c r="D219" s="35"/>
      <c r="E219" s="35"/>
      <c r="F219" s="35"/>
      <c r="G219" s="35"/>
      <c r="H219" s="35"/>
      <c r="I219" s="35"/>
      <c r="J219" s="35"/>
      <c r="K219" s="35"/>
      <c r="L219" s="35"/>
      <c r="M219" s="35"/>
      <c r="N219" s="35"/>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row>
    <row r="220" spans="2:68" ht="16.8" outlineLevel="1" thickBot="1" x14ac:dyDescent="0.4">
      <c r="B220" s="4" t="s">
        <v>162</v>
      </c>
      <c r="C220" s="4"/>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row>
    <row r="221" spans="2:68" ht="15.6" outlineLevel="1" thickBot="1" x14ac:dyDescent="0.4">
      <c r="B221" s="27" t="s">
        <v>10</v>
      </c>
      <c r="C221" s="28"/>
      <c r="D221" s="27">
        <v>2000</v>
      </c>
      <c r="E221" s="27">
        <v>2001</v>
      </c>
      <c r="F221" s="27">
        <v>2002</v>
      </c>
      <c r="G221" s="27">
        <v>2003</v>
      </c>
      <c r="H221" s="27">
        <v>2004</v>
      </c>
      <c r="I221" s="27">
        <v>2005</v>
      </c>
      <c r="J221" s="27">
        <v>2006</v>
      </c>
      <c r="K221" s="27">
        <v>2007</v>
      </c>
      <c r="L221" s="27">
        <v>2008</v>
      </c>
      <c r="M221" s="27">
        <v>2009</v>
      </c>
      <c r="N221" s="27">
        <v>2010</v>
      </c>
      <c r="O221" s="27">
        <v>2011</v>
      </c>
      <c r="P221" s="27">
        <v>2012</v>
      </c>
      <c r="Q221" s="27">
        <v>2013</v>
      </c>
      <c r="R221" s="27">
        <v>2014</v>
      </c>
      <c r="S221" s="27">
        <v>2015</v>
      </c>
      <c r="T221" s="27">
        <v>2016</v>
      </c>
      <c r="U221" s="27">
        <v>2017</v>
      </c>
      <c r="V221" s="27">
        <v>2018</v>
      </c>
      <c r="W221" s="27">
        <v>2019</v>
      </c>
      <c r="X221" s="27">
        <v>2020</v>
      </c>
      <c r="Y221" s="27">
        <v>2021</v>
      </c>
      <c r="Z221" s="27">
        <v>2022</v>
      </c>
      <c r="AA221" s="27">
        <v>2023</v>
      </c>
      <c r="AB221" s="27">
        <v>2024</v>
      </c>
      <c r="AC221" s="27">
        <v>2025</v>
      </c>
      <c r="AD221" s="27">
        <v>2026</v>
      </c>
      <c r="AE221" s="27">
        <v>2027</v>
      </c>
      <c r="AF221" s="27">
        <v>2028</v>
      </c>
      <c r="AG221" s="27">
        <v>2029</v>
      </c>
      <c r="AH221" s="27">
        <v>2030</v>
      </c>
      <c r="AI221" s="27">
        <v>2031</v>
      </c>
      <c r="AJ221" s="27">
        <v>2032</v>
      </c>
      <c r="AK221" s="27">
        <v>2033</v>
      </c>
      <c r="AL221" s="27">
        <v>2034</v>
      </c>
      <c r="AM221" s="27">
        <v>2035</v>
      </c>
      <c r="AN221" s="27">
        <v>2036</v>
      </c>
      <c r="AO221" s="27">
        <v>2037</v>
      </c>
      <c r="AP221" s="27">
        <v>2038</v>
      </c>
      <c r="AQ221" s="27">
        <v>2039</v>
      </c>
      <c r="AR221" s="27">
        <v>2040</v>
      </c>
      <c r="AS221" s="27">
        <v>2041</v>
      </c>
      <c r="AT221" s="27">
        <v>2042</v>
      </c>
      <c r="AU221" s="27">
        <v>2043</v>
      </c>
      <c r="AV221" s="27">
        <v>2044</v>
      </c>
      <c r="AW221" s="27">
        <v>2045</v>
      </c>
      <c r="AX221" s="27">
        <v>2046</v>
      </c>
      <c r="AY221" s="27">
        <v>2047</v>
      </c>
      <c r="AZ221" s="27">
        <v>2048</v>
      </c>
      <c r="BA221" s="27">
        <v>2049</v>
      </c>
      <c r="BB221" s="27">
        <v>2050</v>
      </c>
      <c r="BC221" s="27">
        <v>2051</v>
      </c>
      <c r="BD221" s="27">
        <v>2052</v>
      </c>
      <c r="BE221" s="27">
        <v>2053</v>
      </c>
      <c r="BF221" s="27">
        <v>2054</v>
      </c>
      <c r="BG221" s="27">
        <v>2055</v>
      </c>
      <c r="BH221" s="27">
        <v>2056</v>
      </c>
      <c r="BI221" s="27">
        <v>2057</v>
      </c>
      <c r="BJ221" s="27">
        <v>2058</v>
      </c>
      <c r="BK221" s="27">
        <v>2059</v>
      </c>
      <c r="BL221" s="27">
        <v>2060</v>
      </c>
      <c r="BN221" s="36"/>
    </row>
    <row r="222" spans="2:68" outlineLevel="1" x14ac:dyDescent="0.35">
      <c r="B222" s="30" t="s">
        <v>11</v>
      </c>
      <c r="C222" s="29"/>
      <c r="D222" s="30">
        <f t="shared" ref="D222:W222" si="54">D66</f>
        <v>130.3659877642786</v>
      </c>
      <c r="E222" s="30">
        <f t="shared" si="54"/>
        <v>137.62643872964273</v>
      </c>
      <c r="F222" s="30">
        <f t="shared" si="54"/>
        <v>129.81819745721748</v>
      </c>
      <c r="G222" s="30">
        <f t="shared" si="54"/>
        <v>137.45201298054383</v>
      </c>
      <c r="H222" s="30">
        <f t="shared" si="54"/>
        <v>135.98003296877843</v>
      </c>
      <c r="I222" s="30">
        <f t="shared" si="54"/>
        <v>138.8621149828821</v>
      </c>
      <c r="J222" s="30">
        <f t="shared" si="54"/>
        <v>133.59554925115199</v>
      </c>
      <c r="K222" s="30">
        <f t="shared" si="54"/>
        <v>116.11769842043756</v>
      </c>
      <c r="L222" s="30">
        <f t="shared" si="54"/>
        <v>125.64103129850892</v>
      </c>
      <c r="M222" s="30">
        <f t="shared" si="54"/>
        <v>123.1418333027317</v>
      </c>
      <c r="N222" s="30">
        <f t="shared" si="54"/>
        <v>134.82929435447721</v>
      </c>
      <c r="O222" s="30">
        <f t="shared" si="54"/>
        <v>105.78133961061565</v>
      </c>
      <c r="P222" s="30">
        <f t="shared" si="54"/>
        <v>117.56977249130975</v>
      </c>
      <c r="Q222" s="30">
        <f t="shared" si="54"/>
        <v>127.23629504060628</v>
      </c>
      <c r="R222" s="30">
        <f t="shared" si="54"/>
        <v>96.424214894042294</v>
      </c>
      <c r="S222" s="30">
        <f t="shared" si="54"/>
        <v>104.64573154555113</v>
      </c>
      <c r="T222" s="30">
        <f t="shared" si="54"/>
        <v>110.99844611075771</v>
      </c>
      <c r="U222" s="30">
        <f t="shared" si="54"/>
        <v>105.55610601351046</v>
      </c>
      <c r="V222" s="30">
        <f t="shared" si="54"/>
        <v>96.472772360232284</v>
      </c>
      <c r="W222" s="30">
        <f t="shared" si="54"/>
        <v>96.915479275949423</v>
      </c>
      <c r="X222" s="30">
        <v>105.63963461009516</v>
      </c>
      <c r="Y222" s="30">
        <v>104.28629991633852</v>
      </c>
      <c r="Z222" s="30">
        <v>102.97180149533325</v>
      </c>
      <c r="AA222" s="30">
        <v>101.6184537781389</v>
      </c>
      <c r="AB222" s="30">
        <v>100.28763645296245</v>
      </c>
      <c r="AC222" s="30">
        <v>98.90794783212236</v>
      </c>
      <c r="AD222" s="30">
        <v>97.528832071035723</v>
      </c>
      <c r="AE222" s="30">
        <v>96.144115983550705</v>
      </c>
      <c r="AF222" s="30">
        <v>94.766042343233039</v>
      </c>
      <c r="AG222" s="30">
        <v>93.360444543594397</v>
      </c>
      <c r="AH222" s="30">
        <v>92.026058056252921</v>
      </c>
      <c r="AI222" s="30">
        <v>90.718701447152455</v>
      </c>
      <c r="AJ222" s="30">
        <v>89.418737051252492</v>
      </c>
      <c r="AK222" s="30">
        <v>88.119760495023542</v>
      </c>
      <c r="AL222" s="30">
        <v>86.856167264481797</v>
      </c>
      <c r="AM222" s="30">
        <v>85.614032787037118</v>
      </c>
      <c r="AN222" s="30">
        <v>84.427578377498961</v>
      </c>
      <c r="AO222" s="30">
        <v>83.262445006921197</v>
      </c>
      <c r="AP222" s="30">
        <v>82.114034134049191</v>
      </c>
      <c r="AQ222" s="30">
        <v>80.991750736742802</v>
      </c>
      <c r="AR222" s="30">
        <v>79.888758581520989</v>
      </c>
      <c r="AS222" s="30">
        <v>78.970233497524916</v>
      </c>
      <c r="AT222" s="30">
        <v>78.075515307854886</v>
      </c>
      <c r="AU222" s="30">
        <v>77.188785988406849</v>
      </c>
      <c r="AV222" s="30">
        <v>76.332154490354185</v>
      </c>
      <c r="AW222" s="30">
        <v>75.501353107339597</v>
      </c>
      <c r="AX222" s="30">
        <v>74.696076384941279</v>
      </c>
      <c r="AY222" s="30">
        <v>73.932663146630119</v>
      </c>
      <c r="AZ222" s="30">
        <v>73.206390740577646</v>
      </c>
      <c r="BA222" s="30">
        <v>72.489980004031821</v>
      </c>
      <c r="BB222" s="30">
        <v>71.815886738983224</v>
      </c>
      <c r="BC222" s="30">
        <v>71.206419685288935</v>
      </c>
      <c r="BD222" s="30">
        <v>70.624488144997002</v>
      </c>
      <c r="BE222" s="30">
        <v>70.055970091242983</v>
      </c>
      <c r="BF222" s="30">
        <v>69.520455131409449</v>
      </c>
      <c r="BG222" s="30">
        <v>69.002649474582626</v>
      </c>
      <c r="BH222" s="30">
        <v>68.503379937311166</v>
      </c>
      <c r="BI222" s="30">
        <v>68.019223905312614</v>
      </c>
      <c r="BJ222" s="30">
        <v>67.551812781865422</v>
      </c>
      <c r="BK222" s="30">
        <v>67.090911463109435</v>
      </c>
      <c r="BL222" s="30">
        <v>66.659308584334099</v>
      </c>
    </row>
    <row r="223" spans="2:68" ht="15.6" outlineLevel="1" thickBot="1" x14ac:dyDescent="0.4">
      <c r="B223" s="30" t="s">
        <v>12</v>
      </c>
      <c r="C223" s="32"/>
      <c r="D223" s="30">
        <f t="shared" ref="D223:W223" si="55">D67</f>
        <v>120.88858378147263</v>
      </c>
      <c r="E223" s="30">
        <f t="shared" si="55"/>
        <v>128.00951488351598</v>
      </c>
      <c r="F223" s="30">
        <f t="shared" si="55"/>
        <v>121.70503014105282</v>
      </c>
      <c r="G223" s="30">
        <f t="shared" si="55"/>
        <v>128.39518385645326</v>
      </c>
      <c r="H223" s="30">
        <f t="shared" si="55"/>
        <v>127.23828799091808</v>
      </c>
      <c r="I223" s="30">
        <f t="shared" si="55"/>
        <v>128.95712568277474</v>
      </c>
      <c r="J223" s="30">
        <f t="shared" si="55"/>
        <v>121.8963669825073</v>
      </c>
      <c r="K223" s="30">
        <f t="shared" si="55"/>
        <v>106.38667762467831</v>
      </c>
      <c r="L223" s="30">
        <f t="shared" si="55"/>
        <v>113.63460466486339</v>
      </c>
      <c r="M223" s="30">
        <f t="shared" si="55"/>
        <v>109.82974800196493</v>
      </c>
      <c r="N223" s="30">
        <f t="shared" si="55"/>
        <v>120.79015932055655</v>
      </c>
      <c r="O223" s="30">
        <f t="shared" si="55"/>
        <v>92.773972267651757</v>
      </c>
      <c r="P223" s="30">
        <f t="shared" si="55"/>
        <v>103.29586703719217</v>
      </c>
      <c r="Q223" s="30">
        <f t="shared" si="55"/>
        <v>110.09648551490996</v>
      </c>
      <c r="R223" s="30">
        <f t="shared" si="55"/>
        <v>83.561401464789284</v>
      </c>
      <c r="S223" s="30">
        <f t="shared" si="55"/>
        <v>89.996427644657601</v>
      </c>
      <c r="T223" s="30">
        <f t="shared" si="55"/>
        <v>92.64032402380461</v>
      </c>
      <c r="U223" s="30">
        <f t="shared" si="55"/>
        <v>88.741970287104394</v>
      </c>
      <c r="V223" s="30">
        <f t="shared" si="55"/>
        <v>79.022953591804693</v>
      </c>
      <c r="W223" s="30">
        <f t="shared" si="55"/>
        <v>80.385541608151854</v>
      </c>
      <c r="X223" s="30">
        <v>85.089038021511016</v>
      </c>
      <c r="Y223" s="30">
        <v>83.220113349803853</v>
      </c>
      <c r="Z223" s="30">
        <v>81.432200914509608</v>
      </c>
      <c r="AA223" s="30">
        <v>79.67813769941715</v>
      </c>
      <c r="AB223" s="30">
        <v>77.967047058097336</v>
      </c>
      <c r="AC223" s="30">
        <v>76.283092783261267</v>
      </c>
      <c r="AD223" s="30">
        <v>74.63570412125064</v>
      </c>
      <c r="AE223" s="30">
        <v>73.022135619952223</v>
      </c>
      <c r="AF223" s="30">
        <v>71.488903096441092</v>
      </c>
      <c r="AG223" s="30">
        <v>69.970174791528734</v>
      </c>
      <c r="AH223" s="30">
        <v>68.462398810152962</v>
      </c>
      <c r="AI223" s="30">
        <v>67.06040995669035</v>
      </c>
      <c r="AJ223" s="30">
        <v>65.694358218118666</v>
      </c>
      <c r="AK223" s="30">
        <v>64.358730768733764</v>
      </c>
      <c r="AL223" s="30">
        <v>63.08799593738118</v>
      </c>
      <c r="AM223" s="30">
        <v>61.862677684476814</v>
      </c>
      <c r="AN223" s="30">
        <v>60.713092119225593</v>
      </c>
      <c r="AO223" s="30">
        <v>59.608615749949621</v>
      </c>
      <c r="AP223" s="30">
        <v>58.544129749780808</v>
      </c>
      <c r="AQ223" s="30">
        <v>57.533685610631508</v>
      </c>
      <c r="AR223" s="30">
        <v>56.546978866383625</v>
      </c>
      <c r="AS223" s="30">
        <v>55.66233827376616</v>
      </c>
      <c r="AT223" s="30">
        <v>54.825648492929879</v>
      </c>
      <c r="AU223" s="30">
        <v>53.973211094748891</v>
      </c>
      <c r="AV223" s="30">
        <v>53.159396324015191</v>
      </c>
      <c r="AW223" s="30">
        <v>52.366278356799221</v>
      </c>
      <c r="AX223" s="30">
        <v>51.622126238188258</v>
      </c>
      <c r="AY223" s="30">
        <v>50.901846825041453</v>
      </c>
      <c r="AZ223" s="30">
        <v>50.213327377507312</v>
      </c>
      <c r="BA223" s="30">
        <v>49.546576867589962</v>
      </c>
      <c r="BB223" s="30">
        <v>48.910183332809311</v>
      </c>
      <c r="BC223" s="30">
        <v>48.32000484153977</v>
      </c>
      <c r="BD223" s="30">
        <v>47.750413103353331</v>
      </c>
      <c r="BE223" s="30">
        <v>47.197529325856117</v>
      </c>
      <c r="BF223" s="30">
        <v>46.670137648184493</v>
      </c>
      <c r="BG223" s="30">
        <v>46.15551186562211</v>
      </c>
      <c r="BH223" s="30">
        <v>45.656631983967721</v>
      </c>
      <c r="BI223" s="30">
        <v>45.173962701938528</v>
      </c>
      <c r="BJ223" s="30">
        <v>44.695729355624465</v>
      </c>
      <c r="BK223" s="30">
        <v>44.228644456806535</v>
      </c>
      <c r="BL223" s="30">
        <v>43.807409184506362</v>
      </c>
    </row>
    <row r="224" spans="2:68" ht="15.6" outlineLevel="1" thickBot="1" x14ac:dyDescent="0.4">
      <c r="B224" s="38" t="s">
        <v>33</v>
      </c>
      <c r="C224" s="39"/>
      <c r="D224" s="38">
        <f t="shared" ref="D224:W224" si="56">D68</f>
        <v>125.67683922438391</v>
      </c>
      <c r="E224" s="38">
        <f t="shared" si="56"/>
        <v>132.84809600121665</v>
      </c>
      <c r="F224" s="38">
        <f t="shared" si="56"/>
        <v>125.82223441310073</v>
      </c>
      <c r="G224" s="38">
        <f t="shared" si="56"/>
        <v>132.96442484695243</v>
      </c>
      <c r="H224" s="38">
        <f t="shared" si="56"/>
        <v>131.67067846332665</v>
      </c>
      <c r="I224" s="38">
        <f t="shared" si="56"/>
        <v>133.9522913466449</v>
      </c>
      <c r="J224" s="38">
        <f t="shared" si="56"/>
        <v>127.74728758184837</v>
      </c>
      <c r="K224" s="38">
        <f t="shared" si="56"/>
        <v>111.21854664200217</v>
      </c>
      <c r="L224" s="38">
        <f t="shared" si="56"/>
        <v>119.57424472444193</v>
      </c>
      <c r="M224" s="38">
        <f t="shared" si="56"/>
        <v>116.39046221229292</v>
      </c>
      <c r="N224" s="38">
        <f t="shared" si="56"/>
        <v>127.70614362889066</v>
      </c>
      <c r="O224" s="38">
        <f t="shared" si="56"/>
        <v>99.091846203000514</v>
      </c>
      <c r="P224" s="38">
        <f t="shared" si="56"/>
        <v>110.22192320326785</v>
      </c>
      <c r="Q224" s="38">
        <f t="shared" si="56"/>
        <v>118.37187820754909</v>
      </c>
      <c r="R224" s="38">
        <f t="shared" si="56"/>
        <v>89.696422217560567</v>
      </c>
      <c r="S224" s="38">
        <f t="shared" si="56"/>
        <v>96.939844574148367</v>
      </c>
      <c r="T224" s="38">
        <f t="shared" si="56"/>
        <v>101.27827454918906</v>
      </c>
      <c r="U224" s="38">
        <f t="shared" si="56"/>
        <v>96.606429185203822</v>
      </c>
      <c r="V224" s="38">
        <f t="shared" si="56"/>
        <v>87.150051383123355</v>
      </c>
      <c r="W224" s="38">
        <f t="shared" si="56"/>
        <v>88.032712157329073</v>
      </c>
      <c r="X224" s="38">
        <v>94.547733595391534</v>
      </c>
      <c r="Y224" s="38">
        <v>92.862209294727535</v>
      </c>
      <c r="Z224" s="38">
        <v>91.239002582748839</v>
      </c>
      <c r="AA224" s="38">
        <v>89.616236212459341</v>
      </c>
      <c r="AB224" s="38">
        <v>88.026437591571565</v>
      </c>
      <c r="AC224" s="38">
        <v>86.428338395774347</v>
      </c>
      <c r="AD224" s="38">
        <v>84.85539313641759</v>
      </c>
      <c r="AE224" s="38">
        <v>83.292474502372187</v>
      </c>
      <c r="AF224" s="38">
        <v>81.78499195973157</v>
      </c>
      <c r="AG224" s="38">
        <v>80.273189032254223</v>
      </c>
      <c r="AH224" s="38">
        <v>78.799204733018385</v>
      </c>
      <c r="AI224" s="38">
        <v>77.396697993966143</v>
      </c>
      <c r="AJ224" s="38">
        <v>76.021371005329797</v>
      </c>
      <c r="AK224" s="38">
        <v>74.666218319197114</v>
      </c>
      <c r="AL224" s="38">
        <v>73.365752074916529</v>
      </c>
      <c r="AM224" s="38">
        <v>72.101054347422021</v>
      </c>
      <c r="AN224" s="38">
        <v>70.912474922683444</v>
      </c>
      <c r="AO224" s="38">
        <v>69.750773500057917</v>
      </c>
      <c r="AP224" s="38">
        <v>68.625479842006214</v>
      </c>
      <c r="AQ224" s="38">
        <v>67.542986281729256</v>
      </c>
      <c r="AR224" s="38">
        <v>66.48500446067581</v>
      </c>
      <c r="AS224" s="38">
        <v>65.561962160237186</v>
      </c>
      <c r="AT224" s="38">
        <v>64.672114652004467</v>
      </c>
      <c r="AU224" s="38">
        <v>63.783757968542034</v>
      </c>
      <c r="AV224" s="38">
        <v>62.928653703666832</v>
      </c>
      <c r="AW224" s="38">
        <v>62.098159620494513</v>
      </c>
      <c r="AX224" s="38">
        <v>61.307507034867463</v>
      </c>
      <c r="AY224" s="38">
        <v>60.547294137568372</v>
      </c>
      <c r="AZ224" s="38">
        <v>59.823972576353512</v>
      </c>
      <c r="BA224" s="38">
        <v>59.117494370839751</v>
      </c>
      <c r="BB224" s="38">
        <v>58.446305834104777</v>
      </c>
      <c r="BC224" s="38">
        <v>57.830613525532875</v>
      </c>
      <c r="BD224" s="38">
        <v>57.238130210798985</v>
      </c>
      <c r="BE224" s="38">
        <v>56.661872445903185</v>
      </c>
      <c r="BF224" s="38">
        <v>56.113081720478519</v>
      </c>
      <c r="BG224" s="38">
        <v>55.579344502870121</v>
      </c>
      <c r="BH224" s="38">
        <v>55.061963497615899</v>
      </c>
      <c r="BI224" s="38">
        <v>54.561559400285326</v>
      </c>
      <c r="BJ224" s="38">
        <v>54.070353150699319</v>
      </c>
      <c r="BK224" s="38">
        <v>53.588366551204182</v>
      </c>
      <c r="BL224" s="38">
        <v>53.148426295283699</v>
      </c>
    </row>
    <row r="225" spans="2:64" outlineLevel="1" x14ac:dyDescent="0.35">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c r="AN225" s="8"/>
      <c r="AO225" s="8"/>
      <c r="AP225" s="8"/>
      <c r="AQ225" s="8"/>
      <c r="AR225" s="8"/>
      <c r="AS225" s="8"/>
      <c r="AT225" s="8"/>
      <c r="AU225" s="8"/>
      <c r="AV225" s="8"/>
      <c r="AW225" s="8"/>
      <c r="AX225" s="8"/>
      <c r="AY225" s="8"/>
      <c r="AZ225" s="8"/>
      <c r="BA225" s="8"/>
      <c r="BB225" s="8"/>
      <c r="BC225" s="8"/>
      <c r="BD225" s="8"/>
      <c r="BE225" s="8"/>
      <c r="BF225" s="8"/>
      <c r="BG225" s="8"/>
      <c r="BH225" s="8"/>
      <c r="BI225" s="8"/>
      <c r="BJ225" s="8"/>
      <c r="BK225" s="8"/>
      <c r="BL225" s="8"/>
    </row>
    <row r="226" spans="2:64" outlineLevel="1" x14ac:dyDescent="0.35">
      <c r="D226" s="145"/>
      <c r="E226" s="145"/>
      <c r="F226" s="145"/>
      <c r="G226" s="145"/>
      <c r="H226" s="145"/>
      <c r="I226" s="145"/>
      <c r="J226" s="145"/>
      <c r="K226" s="145"/>
      <c r="L226" s="145"/>
      <c r="M226" s="145"/>
      <c r="N226" s="145"/>
      <c r="O226" s="145"/>
      <c r="P226" s="145"/>
      <c r="Q226" s="145"/>
      <c r="R226" s="145"/>
      <c r="S226" s="145"/>
      <c r="T226" s="145"/>
      <c r="U226" s="145"/>
      <c r="V226" s="145"/>
      <c r="W226" s="145"/>
      <c r="X226" s="145"/>
      <c r="Y226" s="145"/>
      <c r="Z226" s="145"/>
      <c r="AA226" s="145"/>
      <c r="AB226" s="145"/>
      <c r="AC226" s="145"/>
      <c r="AD226" s="145"/>
      <c r="AE226" s="145"/>
      <c r="AF226" s="145"/>
      <c r="AG226" s="145"/>
      <c r="AH226" s="145"/>
      <c r="AI226" s="145"/>
      <c r="AJ226" s="145"/>
      <c r="AK226" s="145"/>
      <c r="AL226" s="145"/>
      <c r="AM226" s="145"/>
      <c r="AN226" s="145"/>
      <c r="AO226" s="145"/>
      <c r="AP226" s="145"/>
      <c r="AQ226" s="145"/>
      <c r="AR226" s="145"/>
      <c r="AS226" s="145"/>
      <c r="AT226" s="145"/>
      <c r="AU226" s="145"/>
      <c r="AV226" s="145"/>
      <c r="AW226" s="145"/>
      <c r="AX226" s="145"/>
      <c r="AY226" s="145"/>
      <c r="AZ226" s="145"/>
      <c r="BA226" s="145"/>
      <c r="BB226" s="145"/>
      <c r="BC226" s="145"/>
      <c r="BD226" s="145"/>
      <c r="BE226" s="145"/>
      <c r="BF226" s="145"/>
      <c r="BG226" s="145"/>
      <c r="BH226" s="145"/>
      <c r="BI226" s="145"/>
      <c r="BJ226" s="145"/>
      <c r="BK226" s="145"/>
      <c r="BL226" s="145"/>
    </row>
    <row r="227" spans="2:64" ht="15.6" outlineLevel="1" thickBot="1" x14ac:dyDescent="0.4">
      <c r="B227" s="99" t="s">
        <v>76</v>
      </c>
      <c r="D227" s="145"/>
      <c r="E227" s="145"/>
      <c r="F227" s="145"/>
      <c r="G227" s="145"/>
      <c r="H227" s="145"/>
      <c r="I227" s="145"/>
      <c r="J227" s="145"/>
      <c r="K227" s="145"/>
      <c r="L227" s="145"/>
      <c r="M227" s="145"/>
      <c r="N227" s="145"/>
      <c r="O227" s="145"/>
      <c r="P227" s="145"/>
      <c r="Q227" s="145"/>
      <c r="R227" s="145"/>
      <c r="S227" s="145"/>
      <c r="T227" s="145"/>
      <c r="U227" s="145"/>
      <c r="V227" s="145"/>
      <c r="W227" s="145"/>
      <c r="X227" s="145"/>
      <c r="Y227" s="145"/>
      <c r="Z227" s="145"/>
      <c r="AA227" s="145"/>
      <c r="AB227" s="145"/>
      <c r="AC227" s="145"/>
      <c r="AD227" s="145"/>
      <c r="AE227" s="145"/>
      <c r="AF227" s="145"/>
      <c r="AG227" s="145"/>
      <c r="AH227" s="145"/>
      <c r="AI227" s="145"/>
      <c r="AJ227" s="145"/>
      <c r="AK227" s="145"/>
      <c r="AL227" s="145"/>
      <c r="AM227" s="145"/>
      <c r="AN227" s="145"/>
      <c r="AO227" s="145"/>
      <c r="AP227" s="145"/>
      <c r="AQ227" s="145"/>
      <c r="AR227" s="145"/>
      <c r="AS227" s="145"/>
      <c r="AT227" s="145"/>
      <c r="AU227" s="145"/>
      <c r="AV227" s="145"/>
      <c r="AW227" s="145"/>
      <c r="AX227" s="145"/>
      <c r="AY227" s="145"/>
      <c r="AZ227" s="145"/>
      <c r="BA227" s="145"/>
      <c r="BB227" s="145"/>
      <c r="BC227" s="145"/>
      <c r="BD227" s="145"/>
      <c r="BE227" s="145"/>
      <c r="BF227" s="145"/>
      <c r="BG227" s="145"/>
      <c r="BH227" s="145"/>
      <c r="BI227" s="145"/>
      <c r="BJ227" s="145"/>
      <c r="BK227" s="145"/>
      <c r="BL227" s="145"/>
    </row>
    <row r="228" spans="2:64" ht="20.399999999999999" outlineLevel="1" x14ac:dyDescent="0.35">
      <c r="B228" s="3" t="s">
        <v>123</v>
      </c>
      <c r="C228" s="3"/>
      <c r="D228" s="35"/>
      <c r="E228" s="35"/>
      <c r="F228" s="35"/>
      <c r="G228" s="35"/>
      <c r="H228" s="35"/>
      <c r="I228" s="35"/>
      <c r="J228" s="35"/>
      <c r="K228" s="35"/>
      <c r="L228" s="35"/>
      <c r="M228" s="35"/>
      <c r="N228" s="35"/>
      <c r="O228" s="35"/>
      <c r="P228" s="35"/>
      <c r="Q228" s="35"/>
      <c r="R228" s="35"/>
      <c r="S228" s="35"/>
      <c r="T228" s="35"/>
      <c r="U228" s="35"/>
      <c r="V228" s="35"/>
      <c r="W228" s="35"/>
      <c r="X228" s="35"/>
      <c r="Y228" s="35"/>
      <c r="Z228" s="35"/>
      <c r="AA228" s="35"/>
      <c r="AB228" s="35"/>
      <c r="AC228" s="35"/>
      <c r="AD228" s="35"/>
      <c r="AE228" s="35"/>
      <c r="AF228" s="35"/>
      <c r="AG228" s="35"/>
      <c r="AH228" s="35"/>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row>
    <row r="229" spans="2:64" ht="16.8" outlineLevel="1" thickBot="1" x14ac:dyDescent="0.4">
      <c r="B229" s="4" t="s">
        <v>161</v>
      </c>
      <c r="C229" s="4"/>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c r="AC229" s="40"/>
      <c r="AD229" s="40"/>
      <c r="AE229" s="40"/>
      <c r="AF229" s="40"/>
      <c r="AG229" s="40"/>
      <c r="AH229" s="40"/>
      <c r="AI229" s="40"/>
      <c r="AJ229" s="40"/>
      <c r="AK229" s="40"/>
      <c r="AL229" s="40"/>
      <c r="AM229" s="40"/>
      <c r="AN229" s="40"/>
      <c r="AO229" s="40"/>
      <c r="AP229" s="40"/>
      <c r="AQ229" s="40"/>
      <c r="AR229" s="40"/>
      <c r="AS229" s="40"/>
      <c r="AT229" s="40"/>
      <c r="AU229" s="40"/>
      <c r="AV229" s="40"/>
      <c r="AW229" s="40"/>
      <c r="AX229" s="40"/>
      <c r="AY229" s="40"/>
      <c r="AZ229" s="40"/>
      <c r="BA229" s="40"/>
      <c r="BB229" s="40"/>
      <c r="BC229" s="40"/>
      <c r="BD229" s="40"/>
      <c r="BE229" s="40"/>
      <c r="BF229" s="40"/>
      <c r="BG229" s="40"/>
      <c r="BH229" s="40"/>
      <c r="BI229" s="40"/>
      <c r="BJ229" s="40"/>
      <c r="BK229" s="40"/>
      <c r="BL229" s="40"/>
    </row>
    <row r="230" spans="2:64" ht="15.6" outlineLevel="1" thickBot="1" x14ac:dyDescent="0.4">
      <c r="B230" s="27" t="s">
        <v>25</v>
      </c>
      <c r="C230" s="28"/>
      <c r="D230" s="27">
        <v>2000</v>
      </c>
      <c r="E230" s="27">
        <v>2001</v>
      </c>
      <c r="F230" s="27">
        <v>2002</v>
      </c>
      <c r="G230" s="27">
        <v>2003</v>
      </c>
      <c r="H230" s="27">
        <v>2004</v>
      </c>
      <c r="I230" s="27">
        <v>2005</v>
      </c>
      <c r="J230" s="27">
        <v>2006</v>
      </c>
      <c r="K230" s="27">
        <v>2007</v>
      </c>
      <c r="L230" s="27">
        <v>2008</v>
      </c>
      <c r="M230" s="27">
        <v>2009</v>
      </c>
      <c r="N230" s="27">
        <v>2010</v>
      </c>
      <c r="O230" s="27">
        <v>2011</v>
      </c>
      <c r="P230" s="27">
        <v>2012</v>
      </c>
      <c r="Q230" s="27">
        <v>2013</v>
      </c>
      <c r="R230" s="27">
        <v>2014</v>
      </c>
      <c r="S230" s="27">
        <v>2015</v>
      </c>
      <c r="T230" s="27">
        <v>2016</v>
      </c>
      <c r="U230" s="27">
        <v>2017</v>
      </c>
      <c r="V230" s="27">
        <v>2018</v>
      </c>
      <c r="W230" s="27">
        <v>2019</v>
      </c>
      <c r="X230" s="27">
        <v>2020</v>
      </c>
      <c r="Y230" s="27">
        <v>2021</v>
      </c>
      <c r="Z230" s="27">
        <v>2022</v>
      </c>
      <c r="AA230" s="27">
        <v>2023</v>
      </c>
      <c r="AB230" s="27">
        <v>2024</v>
      </c>
      <c r="AC230" s="27">
        <v>2025</v>
      </c>
      <c r="AD230" s="27">
        <v>2026</v>
      </c>
      <c r="AE230" s="27">
        <v>2027</v>
      </c>
      <c r="AF230" s="27">
        <v>2028</v>
      </c>
      <c r="AG230" s="27">
        <v>2029</v>
      </c>
      <c r="AH230" s="27">
        <v>2030</v>
      </c>
      <c r="AI230" s="27">
        <v>2031</v>
      </c>
      <c r="AJ230" s="27">
        <v>2032</v>
      </c>
      <c r="AK230" s="27">
        <v>2033</v>
      </c>
      <c r="AL230" s="27">
        <v>2034</v>
      </c>
      <c r="AM230" s="27">
        <v>2035</v>
      </c>
      <c r="AN230" s="27">
        <v>2036</v>
      </c>
      <c r="AO230" s="27">
        <v>2037</v>
      </c>
      <c r="AP230" s="27">
        <v>2038</v>
      </c>
      <c r="AQ230" s="27">
        <v>2039</v>
      </c>
      <c r="AR230" s="27">
        <v>2040</v>
      </c>
      <c r="AS230" s="27">
        <v>2041</v>
      </c>
      <c r="AT230" s="27">
        <v>2042</v>
      </c>
      <c r="AU230" s="27">
        <v>2043</v>
      </c>
      <c r="AV230" s="27">
        <v>2044</v>
      </c>
      <c r="AW230" s="27">
        <v>2045</v>
      </c>
      <c r="AX230" s="27">
        <v>2046</v>
      </c>
      <c r="AY230" s="27">
        <v>2047</v>
      </c>
      <c r="AZ230" s="27">
        <v>2048</v>
      </c>
      <c r="BA230" s="27">
        <v>2049</v>
      </c>
      <c r="BB230" s="27">
        <v>2050</v>
      </c>
      <c r="BC230" s="27">
        <v>2051</v>
      </c>
      <c r="BD230" s="27">
        <v>2052</v>
      </c>
      <c r="BE230" s="27">
        <v>2053</v>
      </c>
      <c r="BF230" s="27">
        <v>2054</v>
      </c>
      <c r="BG230" s="27">
        <v>2055</v>
      </c>
      <c r="BH230" s="27">
        <v>2056</v>
      </c>
      <c r="BI230" s="27">
        <v>2057</v>
      </c>
      <c r="BJ230" s="27">
        <v>2058</v>
      </c>
      <c r="BK230" s="27">
        <v>2059</v>
      </c>
      <c r="BL230" s="27">
        <v>2060</v>
      </c>
    </row>
    <row r="231" spans="2:64" outlineLevel="1" x14ac:dyDescent="0.35">
      <c r="B231" s="48" t="s">
        <v>11</v>
      </c>
      <c r="C231" s="29"/>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0"/>
      <c r="AH231" s="30"/>
      <c r="AI231" s="30"/>
      <c r="AJ231" s="30"/>
      <c r="AK231" s="30"/>
      <c r="AL231" s="30"/>
      <c r="AM231" s="30"/>
      <c r="AN231" s="30"/>
      <c r="AO231" s="30"/>
      <c r="AP231" s="30"/>
      <c r="AQ231" s="30"/>
      <c r="AR231" s="30"/>
      <c r="AS231" s="30"/>
      <c r="AT231" s="30"/>
      <c r="AU231" s="30"/>
      <c r="AV231" s="30"/>
      <c r="AW231" s="30"/>
      <c r="AX231" s="30"/>
      <c r="AY231" s="30"/>
      <c r="AZ231" s="30"/>
      <c r="BA231" s="30"/>
      <c r="BB231" s="30"/>
      <c r="BC231" s="30"/>
      <c r="BD231" s="30"/>
      <c r="BE231" s="30"/>
      <c r="BF231" s="30"/>
      <c r="BG231" s="30"/>
      <c r="BH231" s="30"/>
      <c r="BI231" s="30"/>
      <c r="BJ231" s="30"/>
      <c r="BK231" s="30"/>
      <c r="BL231" s="30"/>
    </row>
    <row r="232" spans="2:64" outlineLevel="1" x14ac:dyDescent="0.35">
      <c r="B232" s="47" t="s">
        <v>26</v>
      </c>
      <c r="C232" s="32"/>
      <c r="D232" s="150">
        <f t="shared" ref="D232:W232" si="57">D76</f>
        <v>0.33500753390256149</v>
      </c>
      <c r="E232" s="150">
        <f t="shared" si="57"/>
        <v>0.33165829145728642</v>
      </c>
      <c r="F232" s="150">
        <f t="shared" si="57"/>
        <v>0.31074014481094125</v>
      </c>
      <c r="G232" s="150">
        <f t="shared" si="57"/>
        <v>0.29985912658482594</v>
      </c>
      <c r="H232" s="150">
        <f t="shared" si="57"/>
        <v>0.23358840112766813</v>
      </c>
      <c r="I232" s="150">
        <f t="shared" si="57"/>
        <v>0.17731210961112229</v>
      </c>
      <c r="J232" s="150">
        <f t="shared" si="57"/>
        <v>0.10584677419354838</v>
      </c>
      <c r="K232" s="150">
        <f t="shared" si="57"/>
        <v>9.4805849722642457E-2</v>
      </c>
      <c r="L232" s="150">
        <f t="shared" si="57"/>
        <v>7.3700151438667344E-2</v>
      </c>
      <c r="M232" s="150">
        <f t="shared" si="57"/>
        <v>5.5558080922870241E-2</v>
      </c>
      <c r="N232" s="150">
        <f t="shared" si="57"/>
        <v>3.1852771002325711E-2</v>
      </c>
      <c r="O232" s="150">
        <f t="shared" si="57"/>
        <v>2.1303764942464533E-2</v>
      </c>
      <c r="P232" s="150">
        <f t="shared" si="57"/>
        <v>2.2141000377342665E-2</v>
      </c>
      <c r="Q232" s="150">
        <f t="shared" si="57"/>
        <v>2.7100311154919305E-2</v>
      </c>
      <c r="R232" s="150">
        <f t="shared" si="57"/>
        <v>3.2925654233847232E-2</v>
      </c>
      <c r="S232" s="150">
        <f t="shared" si="57"/>
        <v>2.0145693117036824E-2</v>
      </c>
      <c r="T232" s="150">
        <f t="shared" si="57"/>
        <v>1.3610905603690342E-2</v>
      </c>
      <c r="U232" s="150">
        <f t="shared" si="57"/>
        <v>1.7328116005560428E-2</v>
      </c>
      <c r="V232" s="150">
        <f t="shared" si="57"/>
        <v>1.6133344779559057E-2</v>
      </c>
      <c r="W232" s="150">
        <f t="shared" si="57"/>
        <v>1.6134241667752462E-2</v>
      </c>
      <c r="X232" s="150">
        <v>1.1847240500640541E-2</v>
      </c>
      <c r="Y232" s="150">
        <v>7.1428571428571426E-3</v>
      </c>
      <c r="Z232" s="150">
        <v>0</v>
      </c>
      <c r="AA232" s="150">
        <v>0</v>
      </c>
      <c r="AB232" s="150">
        <v>0</v>
      </c>
      <c r="AC232" s="150">
        <v>0</v>
      </c>
      <c r="AD232" s="150">
        <v>0</v>
      </c>
      <c r="AE232" s="150">
        <v>0</v>
      </c>
      <c r="AF232" s="150">
        <v>0</v>
      </c>
      <c r="AG232" s="150">
        <v>0</v>
      </c>
      <c r="AH232" s="150">
        <v>0</v>
      </c>
      <c r="AI232" s="150">
        <v>0</v>
      </c>
      <c r="AJ232" s="150">
        <v>0</v>
      </c>
      <c r="AK232" s="150">
        <v>0</v>
      </c>
      <c r="AL232" s="150">
        <v>0</v>
      </c>
      <c r="AM232" s="150">
        <v>0</v>
      </c>
      <c r="AN232" s="150">
        <v>0</v>
      </c>
      <c r="AO232" s="150">
        <v>0</v>
      </c>
      <c r="AP232" s="150">
        <v>0</v>
      </c>
      <c r="AQ232" s="150">
        <v>0</v>
      </c>
      <c r="AR232" s="150">
        <v>0</v>
      </c>
      <c r="AS232" s="150">
        <v>0</v>
      </c>
      <c r="AT232" s="150">
        <v>0</v>
      </c>
      <c r="AU232" s="150">
        <v>0</v>
      </c>
      <c r="AV232" s="150">
        <v>0</v>
      </c>
      <c r="AW232" s="150">
        <v>0</v>
      </c>
      <c r="AX232" s="150">
        <v>0</v>
      </c>
      <c r="AY232" s="150">
        <v>0</v>
      </c>
      <c r="AZ232" s="150">
        <v>0</v>
      </c>
      <c r="BA232" s="150">
        <v>0</v>
      </c>
      <c r="BB232" s="150">
        <v>0</v>
      </c>
      <c r="BC232" s="150">
        <v>0</v>
      </c>
      <c r="BD232" s="150">
        <v>0</v>
      </c>
      <c r="BE232" s="150">
        <v>0</v>
      </c>
      <c r="BF232" s="150">
        <v>0</v>
      </c>
      <c r="BG232" s="150">
        <v>0</v>
      </c>
      <c r="BH232" s="150">
        <v>0</v>
      </c>
      <c r="BI232" s="150">
        <v>0</v>
      </c>
      <c r="BJ232" s="150">
        <v>0</v>
      </c>
      <c r="BK232" s="150">
        <v>0</v>
      </c>
      <c r="BL232" s="150">
        <v>0</v>
      </c>
    </row>
    <row r="233" spans="2:64" outlineLevel="1" x14ac:dyDescent="0.35">
      <c r="B233" s="47" t="s">
        <v>27</v>
      </c>
      <c r="C233" s="32"/>
      <c r="D233" s="150">
        <f t="shared" ref="D233:W233" si="58">D77</f>
        <v>0.2551707684580613</v>
      </c>
      <c r="E233" s="150">
        <f t="shared" si="58"/>
        <v>0.26635678391959794</v>
      </c>
      <c r="F233" s="150">
        <f t="shared" si="58"/>
        <v>0.27557119871279162</v>
      </c>
      <c r="G233" s="150">
        <f t="shared" si="58"/>
        <v>0.28479673978667741</v>
      </c>
      <c r="H233" s="150">
        <f t="shared" si="58"/>
        <v>0.29403342730567861</v>
      </c>
      <c r="I233" s="150">
        <f t="shared" si="58"/>
        <v>0.27305762643562359</v>
      </c>
      <c r="J233" s="150">
        <f t="shared" si="58"/>
        <v>0.22181451612903227</v>
      </c>
      <c r="K233" s="150">
        <f t="shared" si="58"/>
        <v>0.20074886535552194</v>
      </c>
      <c r="L233" s="150">
        <f t="shared" si="58"/>
        <v>0.17470721857647653</v>
      </c>
      <c r="M233" s="150">
        <f t="shared" si="58"/>
        <v>0.1616742427686107</v>
      </c>
      <c r="N233" s="150">
        <f t="shared" si="58"/>
        <v>0.1719527483124397</v>
      </c>
      <c r="O233" s="150">
        <f t="shared" si="58"/>
        <v>0.13880069266003797</v>
      </c>
      <c r="P233" s="150">
        <f t="shared" si="58"/>
        <v>0.140654270261205</v>
      </c>
      <c r="Q233" s="150">
        <f t="shared" si="58"/>
        <v>0.15115836456727216</v>
      </c>
      <c r="R233" s="150">
        <f t="shared" si="58"/>
        <v>0.12336927488155376</v>
      </c>
      <c r="S233" s="150">
        <f t="shared" si="58"/>
        <v>0.10904360441642889</v>
      </c>
      <c r="T233" s="150">
        <f t="shared" si="58"/>
        <v>0.10752926212468802</v>
      </c>
      <c r="U233" s="150">
        <f t="shared" si="58"/>
        <v>9.8654641142386104E-2</v>
      </c>
      <c r="V233" s="150">
        <f t="shared" si="58"/>
        <v>8.9774116387809286E-2</v>
      </c>
      <c r="W233" s="150">
        <f t="shared" si="58"/>
        <v>8.527729767578282E-2</v>
      </c>
      <c r="X233" s="150">
        <v>8.6435404454441062E-2</v>
      </c>
      <c r="Y233" s="150">
        <v>7.2767115653518288E-2</v>
      </c>
      <c r="Z233" s="150">
        <v>4.464556395029709E-2</v>
      </c>
      <c r="AA233" s="150">
        <v>2.9019616567693113E-2</v>
      </c>
      <c r="AB233" s="150">
        <v>1.8862750769000524E-2</v>
      </c>
      <c r="AC233" s="150">
        <v>2.2260787999850339E-2</v>
      </c>
      <c r="AD233" s="150">
        <v>0.02</v>
      </c>
      <c r="AE233" s="150">
        <v>0.02</v>
      </c>
      <c r="AF233" s="150">
        <v>0.02</v>
      </c>
      <c r="AG233" s="150">
        <v>0.02</v>
      </c>
      <c r="AH233" s="150">
        <v>0.04</v>
      </c>
      <c r="AI233" s="150">
        <v>0.04</v>
      </c>
      <c r="AJ233" s="150">
        <v>0.04</v>
      </c>
      <c r="AK233" s="150">
        <v>0.04</v>
      </c>
      <c r="AL233" s="150">
        <v>0.04</v>
      </c>
      <c r="AM233" s="150">
        <v>0.04</v>
      </c>
      <c r="AN233" s="150">
        <v>0.04</v>
      </c>
      <c r="AO233" s="150">
        <v>0.04</v>
      </c>
      <c r="AP233" s="150">
        <v>0.04</v>
      </c>
      <c r="AQ233" s="150">
        <v>0.04</v>
      </c>
      <c r="AR233" s="150">
        <v>0.04</v>
      </c>
      <c r="AS233" s="150">
        <v>0.04</v>
      </c>
      <c r="AT233" s="150">
        <v>0.04</v>
      </c>
      <c r="AU233" s="150">
        <v>0.04</v>
      </c>
      <c r="AV233" s="150">
        <v>0.04</v>
      </c>
      <c r="AW233" s="150">
        <v>0.04</v>
      </c>
      <c r="AX233" s="150">
        <v>0.04</v>
      </c>
      <c r="AY233" s="150">
        <v>0.04</v>
      </c>
      <c r="AZ233" s="150">
        <v>0.04</v>
      </c>
      <c r="BA233" s="150">
        <v>0.04</v>
      </c>
      <c r="BB233" s="150">
        <v>0.04</v>
      </c>
      <c r="BC233" s="150">
        <v>0.04</v>
      </c>
      <c r="BD233" s="150">
        <v>0.04</v>
      </c>
      <c r="BE233" s="150">
        <v>0.04</v>
      </c>
      <c r="BF233" s="150">
        <v>0.04</v>
      </c>
      <c r="BG233" s="150">
        <v>0.04</v>
      </c>
      <c r="BH233" s="150">
        <v>0.04</v>
      </c>
      <c r="BI233" s="150">
        <v>0.04</v>
      </c>
      <c r="BJ233" s="150">
        <v>0.04</v>
      </c>
      <c r="BK233" s="150">
        <v>0.04</v>
      </c>
      <c r="BL233" s="150">
        <v>0.04</v>
      </c>
    </row>
    <row r="234" spans="2:64" outlineLevel="1" x14ac:dyDescent="0.35">
      <c r="B234" s="47" t="s">
        <v>28</v>
      </c>
      <c r="C234" s="32"/>
      <c r="D234" s="150">
        <f t="shared" ref="D234:W234" si="59">D78</f>
        <v>9.5419387242591663E-2</v>
      </c>
      <c r="E234" s="150">
        <f t="shared" si="59"/>
        <v>5.6281407035175875E-2</v>
      </c>
      <c r="F234" s="150">
        <f t="shared" si="59"/>
        <v>4.7365245374094929E-2</v>
      </c>
      <c r="G234" s="150">
        <f t="shared" si="59"/>
        <v>3.4413362849667943E-2</v>
      </c>
      <c r="H234" s="150">
        <f t="shared" si="59"/>
        <v>4.1582762786951263E-2</v>
      </c>
      <c r="I234" s="150">
        <f t="shared" si="59"/>
        <v>4.3723554301833563E-2</v>
      </c>
      <c r="J234" s="150">
        <f t="shared" si="59"/>
        <v>5.0907258064516132E-2</v>
      </c>
      <c r="K234" s="150">
        <f t="shared" si="59"/>
        <v>6.0514372163388813E-2</v>
      </c>
      <c r="L234" s="150">
        <f t="shared" si="59"/>
        <v>6.0575466935890956E-2</v>
      </c>
      <c r="M234" s="150">
        <f t="shared" si="59"/>
        <v>6.060881555222207E-2</v>
      </c>
      <c r="N234" s="150">
        <f t="shared" si="59"/>
        <v>6.0128197855805761E-2</v>
      </c>
      <c r="O234" s="150">
        <f t="shared" si="59"/>
        <v>5.9462629873757118E-2</v>
      </c>
      <c r="P234" s="150">
        <f t="shared" si="59"/>
        <v>6.3659105837630847E-2</v>
      </c>
      <c r="Q234" s="150">
        <f t="shared" si="59"/>
        <v>6.2941665404949415E-2</v>
      </c>
      <c r="R234" s="150">
        <f t="shared" si="59"/>
        <v>3.3136162787351438E-2</v>
      </c>
      <c r="S234" s="150">
        <f t="shared" si="59"/>
        <v>5.0120010567229041E-2</v>
      </c>
      <c r="T234" s="150">
        <f t="shared" si="59"/>
        <v>5.5364962357072313E-2</v>
      </c>
      <c r="U234" s="150">
        <f t="shared" si="59"/>
        <v>5.5528459789472892E-2</v>
      </c>
      <c r="V234" s="150">
        <f t="shared" si="59"/>
        <v>5.5692065987263041E-2</v>
      </c>
      <c r="W234" s="150">
        <f t="shared" si="59"/>
        <v>5.6120554548335762E-2</v>
      </c>
      <c r="X234" s="150">
        <v>5.6968232422162125E-2</v>
      </c>
      <c r="Y234" s="150">
        <v>5.7552600503641443E-2</v>
      </c>
      <c r="Z234" s="150">
        <v>5.4401548493568617E-2</v>
      </c>
      <c r="AA234" s="150">
        <v>5.3413517523697246E-2</v>
      </c>
      <c r="AB234" s="150">
        <v>5.0992841647512374E-2</v>
      </c>
      <c r="AC234" s="150">
        <v>4.6393557482761139E-2</v>
      </c>
      <c r="AD234" s="150">
        <v>4.2254201734485033E-2</v>
      </c>
      <c r="AE234" s="150">
        <v>3.8528781561036528E-2</v>
      </c>
      <c r="AF234" s="150">
        <v>3.5175903404932873E-2</v>
      </c>
      <c r="AG234" s="150">
        <v>3.2158313064439586E-2</v>
      </c>
      <c r="AH234" s="150">
        <v>2.9442481757995628E-2</v>
      </c>
      <c r="AI234" s="150">
        <v>2.6998233582196066E-2</v>
      </c>
      <c r="AJ234" s="150">
        <v>2.4798410223976459E-2</v>
      </c>
      <c r="AK234" s="150">
        <v>2.2818569201578816E-2</v>
      </c>
      <c r="AL234" s="150">
        <v>2.1036712281420934E-2</v>
      </c>
      <c r="AM234" s="150">
        <v>1.9433041053278841E-2</v>
      </c>
      <c r="AN234" s="150">
        <v>1.798973694795096E-2</v>
      </c>
      <c r="AO234" s="150">
        <v>1.6690763253155862E-2</v>
      </c>
      <c r="AP234" s="150">
        <v>1.5521686927840277E-2</v>
      </c>
      <c r="AQ234" s="150">
        <v>1.4469518235056249E-2</v>
      </c>
      <c r="AR234" s="150">
        <v>1.3522566411550625E-2</v>
      </c>
      <c r="AS234" s="150">
        <v>1.2670309770395561E-2</v>
      </c>
      <c r="AT234" s="150">
        <v>1.1903278793356007E-2</v>
      </c>
      <c r="AU234" s="150">
        <v>1.1212950914020406E-2</v>
      </c>
      <c r="AV234" s="150">
        <v>1.0591655822618366E-2</v>
      </c>
      <c r="AW234" s="150">
        <v>1.0032490240356528E-2</v>
      </c>
      <c r="AX234" s="150">
        <v>9.5292412163208769E-3</v>
      </c>
      <c r="AY234" s="150">
        <v>9.0763170946887885E-3</v>
      </c>
      <c r="AZ234" s="150">
        <v>8.6686853852199104E-3</v>
      </c>
      <c r="BA234" s="150">
        <v>8.3018168466979184E-3</v>
      </c>
      <c r="BB234" s="150">
        <v>7.9716351620281265E-3</v>
      </c>
      <c r="BC234" s="150">
        <v>7.9716351620281265E-3</v>
      </c>
      <c r="BD234" s="150">
        <v>7.9716351620281265E-3</v>
      </c>
      <c r="BE234" s="150">
        <v>7.9716351620281265E-3</v>
      </c>
      <c r="BF234" s="150">
        <v>7.9716351620281265E-3</v>
      </c>
      <c r="BG234" s="150">
        <v>7.9716351620281265E-3</v>
      </c>
      <c r="BH234" s="150">
        <v>7.9716351620281265E-3</v>
      </c>
      <c r="BI234" s="150">
        <v>7.9716351620281265E-3</v>
      </c>
      <c r="BJ234" s="150">
        <v>7.9716351620281265E-3</v>
      </c>
      <c r="BK234" s="150">
        <v>7.9716351620281265E-3</v>
      </c>
      <c r="BL234" s="150">
        <v>7.6744716458253138E-3</v>
      </c>
    </row>
    <row r="235" spans="2:64" outlineLevel="1" x14ac:dyDescent="0.35">
      <c r="B235" s="47" t="s">
        <v>29</v>
      </c>
      <c r="C235" s="32"/>
      <c r="D235" s="150">
        <f t="shared" ref="D235:W235" si="60">D79</f>
        <v>2.8628829733802111E-2</v>
      </c>
      <c r="E235" s="150">
        <f t="shared" si="60"/>
        <v>3.0653266331658293E-2</v>
      </c>
      <c r="F235" s="150">
        <f t="shared" si="60"/>
        <v>3.016894609814964E-2</v>
      </c>
      <c r="G235" s="150">
        <f t="shared" si="60"/>
        <v>2.9684041054538136E-2</v>
      </c>
      <c r="H235" s="150">
        <f t="shared" si="60"/>
        <v>2.9198550140958516E-2</v>
      </c>
      <c r="I235" s="150">
        <f t="shared" si="60"/>
        <v>2.8712472294982874E-2</v>
      </c>
      <c r="J235" s="150">
        <f t="shared" si="60"/>
        <v>3.3450912634489571E-2</v>
      </c>
      <c r="K235" s="150">
        <f t="shared" si="60"/>
        <v>3.3585476550680789E-2</v>
      </c>
      <c r="L235" s="150">
        <f t="shared" si="60"/>
        <v>3.3518425037859664E-2</v>
      </c>
      <c r="M235" s="150">
        <f t="shared" si="60"/>
        <v>2.6566864150390682E-2</v>
      </c>
      <c r="N235" s="150">
        <f t="shared" si="60"/>
        <v>2.3852742639968231E-2</v>
      </c>
      <c r="O235" s="150">
        <f t="shared" si="60"/>
        <v>1.5864149257066248E-2</v>
      </c>
      <c r="P235" s="150">
        <f t="shared" si="60"/>
        <v>1.8070521152152953E-2</v>
      </c>
      <c r="Q235" s="150">
        <f t="shared" si="60"/>
        <v>8.7691922640769013E-3</v>
      </c>
      <c r="R235" s="150">
        <f t="shared" si="60"/>
        <v>1.6434657715943605E-2</v>
      </c>
      <c r="S235" s="150">
        <f t="shared" si="60"/>
        <v>1.3011158391872869E-2</v>
      </c>
      <c r="T235" s="150">
        <f t="shared" si="60"/>
        <v>1.0441814839149553E-2</v>
      </c>
      <c r="U235" s="150">
        <f t="shared" si="60"/>
        <v>8.4681521852911727E-3</v>
      </c>
      <c r="V235" s="150">
        <f t="shared" si="60"/>
        <v>6.4931765677712413E-3</v>
      </c>
      <c r="W235" s="150">
        <f t="shared" si="60"/>
        <v>4.9380555300754551E-3</v>
      </c>
      <c r="X235" s="150">
        <v>1.0395874039117591E-3</v>
      </c>
      <c r="Y235" s="150">
        <v>4.0437085431460342E-3</v>
      </c>
      <c r="Z235" s="150">
        <v>0</v>
      </c>
      <c r="AA235" s="150">
        <v>0</v>
      </c>
      <c r="AB235" s="150">
        <v>0</v>
      </c>
      <c r="AC235" s="150">
        <v>0</v>
      </c>
      <c r="AD235" s="150">
        <v>0</v>
      </c>
      <c r="AE235" s="150">
        <v>0</v>
      </c>
      <c r="AF235" s="150">
        <v>0</v>
      </c>
      <c r="AG235" s="150">
        <v>0</v>
      </c>
      <c r="AH235" s="150">
        <v>0</v>
      </c>
      <c r="AI235" s="150">
        <v>0</v>
      </c>
      <c r="AJ235" s="150">
        <v>0</v>
      </c>
      <c r="AK235" s="150">
        <v>0</v>
      </c>
      <c r="AL235" s="150">
        <v>0</v>
      </c>
      <c r="AM235" s="150">
        <v>0</v>
      </c>
      <c r="AN235" s="150">
        <v>0</v>
      </c>
      <c r="AO235" s="150">
        <v>0</v>
      </c>
      <c r="AP235" s="150">
        <v>0</v>
      </c>
      <c r="AQ235" s="150">
        <v>0</v>
      </c>
      <c r="AR235" s="150">
        <v>0</v>
      </c>
      <c r="AS235" s="150">
        <v>0</v>
      </c>
      <c r="AT235" s="150">
        <v>0</v>
      </c>
      <c r="AU235" s="150">
        <v>0</v>
      </c>
      <c r="AV235" s="150">
        <v>0</v>
      </c>
      <c r="AW235" s="150">
        <v>0</v>
      </c>
      <c r="AX235" s="150">
        <v>0</v>
      </c>
      <c r="AY235" s="150">
        <v>0</v>
      </c>
      <c r="AZ235" s="150">
        <v>0</v>
      </c>
      <c r="BA235" s="150">
        <v>0</v>
      </c>
      <c r="BB235" s="150">
        <v>0</v>
      </c>
      <c r="BC235" s="150">
        <v>0</v>
      </c>
      <c r="BD235" s="150">
        <v>0</v>
      </c>
      <c r="BE235" s="150">
        <v>0</v>
      </c>
      <c r="BF235" s="150">
        <v>0</v>
      </c>
      <c r="BG235" s="150">
        <v>0</v>
      </c>
      <c r="BH235" s="150">
        <v>0</v>
      </c>
      <c r="BI235" s="150">
        <v>0</v>
      </c>
      <c r="BJ235" s="150">
        <v>0</v>
      </c>
      <c r="BK235" s="150">
        <v>0</v>
      </c>
      <c r="BL235" s="150">
        <v>0</v>
      </c>
    </row>
    <row r="236" spans="2:64" outlineLevel="1" x14ac:dyDescent="0.35">
      <c r="B236" s="47" t="s">
        <v>30</v>
      </c>
      <c r="C236" s="32"/>
      <c r="D236" s="150">
        <f t="shared" ref="D236:W236" si="61">D80</f>
        <v>0.24600703164239071</v>
      </c>
      <c r="E236" s="150">
        <f t="shared" si="61"/>
        <v>0.27226130653266334</v>
      </c>
      <c r="F236" s="150">
        <f t="shared" si="61"/>
        <v>0.29364440868865649</v>
      </c>
      <c r="G236" s="150">
        <f t="shared" si="61"/>
        <v>0.30901589857114103</v>
      </c>
      <c r="H236" s="150">
        <f t="shared" si="61"/>
        <v>0.35964559001208213</v>
      </c>
      <c r="I236" s="150">
        <f t="shared" si="61"/>
        <v>0.43552286923231903</v>
      </c>
      <c r="J236" s="150">
        <f t="shared" si="61"/>
        <v>0.54658940994615557</v>
      </c>
      <c r="K236" s="150">
        <f t="shared" si="61"/>
        <v>0.56409480584972271</v>
      </c>
      <c r="L236" s="150">
        <f t="shared" si="61"/>
        <v>0.61140837960625938</v>
      </c>
      <c r="M236" s="150">
        <f t="shared" si="61"/>
        <v>0.65008510487850457</v>
      </c>
      <c r="N236" s="150">
        <f t="shared" si="61"/>
        <v>0.67649710703953714</v>
      </c>
      <c r="O236" s="150">
        <f t="shared" si="61"/>
        <v>0.72717852753882251</v>
      </c>
      <c r="P236" s="150">
        <f t="shared" si="61"/>
        <v>0.73262819169007587</v>
      </c>
      <c r="Q236" s="150">
        <f t="shared" si="61"/>
        <v>0.71691837667975766</v>
      </c>
      <c r="R236" s="150">
        <f t="shared" si="61"/>
        <v>0.7637000347948022</v>
      </c>
      <c r="S236" s="150">
        <f t="shared" si="61"/>
        <v>0.78057990141932554</v>
      </c>
      <c r="T236" s="150">
        <f t="shared" si="61"/>
        <v>0.78334611718599456</v>
      </c>
      <c r="U236" s="150">
        <f t="shared" si="61"/>
        <v>0.78988689923917366</v>
      </c>
      <c r="V236" s="150">
        <f t="shared" si="61"/>
        <v>0.80213543875145921</v>
      </c>
      <c r="W236" s="150">
        <f t="shared" si="61"/>
        <v>0.80777748251049986</v>
      </c>
      <c r="X236" s="150">
        <v>0.81370953521884448</v>
      </c>
      <c r="Y236" s="150">
        <v>0.82246978267607784</v>
      </c>
      <c r="Z236" s="150">
        <v>0.86494936023864044</v>
      </c>
      <c r="AA236" s="150">
        <v>0.8855633385911158</v>
      </c>
      <c r="AB236" s="150">
        <v>0.89914440758348713</v>
      </c>
      <c r="AC236" s="150">
        <v>0.90034565451738857</v>
      </c>
      <c r="AD236" s="150">
        <v>0.90674579826551494</v>
      </c>
      <c r="AE236" s="150">
        <v>0.9104712184389635</v>
      </c>
      <c r="AF236" s="150">
        <v>0.91382409659506725</v>
      </c>
      <c r="AG236" s="150">
        <v>0.91684168693556045</v>
      </c>
      <c r="AH236" s="150">
        <v>0.89955751824200436</v>
      </c>
      <c r="AI236" s="150">
        <v>0.90200176641780383</v>
      </c>
      <c r="AJ236" s="150">
        <v>0.90420158977602361</v>
      </c>
      <c r="AK236" s="150">
        <v>0.90618143079842117</v>
      </c>
      <c r="AL236" s="150">
        <v>0.90796328771857904</v>
      </c>
      <c r="AM236" s="150">
        <v>0.90956695894672124</v>
      </c>
      <c r="AN236" s="150">
        <v>0.91101026305204902</v>
      </c>
      <c r="AO236" s="150">
        <v>0.91230923674684417</v>
      </c>
      <c r="AP236" s="150">
        <v>0.91347831307215965</v>
      </c>
      <c r="AQ236" s="150">
        <v>0.91453048176494378</v>
      </c>
      <c r="AR236" s="150">
        <v>0.91547743358844935</v>
      </c>
      <c r="AS236" s="150">
        <v>0.91632969022960442</v>
      </c>
      <c r="AT236" s="150">
        <v>0.91709672120664398</v>
      </c>
      <c r="AU236" s="150">
        <v>0.91778704908597963</v>
      </c>
      <c r="AV236" s="150">
        <v>0.9184083441773816</v>
      </c>
      <c r="AW236" s="150">
        <v>0.91896750975964347</v>
      </c>
      <c r="AX236" s="150">
        <v>0.91947075878367912</v>
      </c>
      <c r="AY236" s="150">
        <v>0.91992368290531124</v>
      </c>
      <c r="AZ236" s="150">
        <v>0.92033131461478002</v>
      </c>
      <c r="BA236" s="150">
        <v>0.9206981831533021</v>
      </c>
      <c r="BB236" s="150">
        <v>0.9210283648379719</v>
      </c>
      <c r="BC236" s="150">
        <v>0.9210283648379719</v>
      </c>
      <c r="BD236" s="150">
        <v>0.9210283648379719</v>
      </c>
      <c r="BE236" s="150">
        <v>0.9210283648379719</v>
      </c>
      <c r="BF236" s="150">
        <v>0.9210283648379719</v>
      </c>
      <c r="BG236" s="150">
        <v>0.9210283648379719</v>
      </c>
      <c r="BH236" s="150">
        <v>0.9210283648379719</v>
      </c>
      <c r="BI236" s="150">
        <v>0.9210283648379719</v>
      </c>
      <c r="BJ236" s="150">
        <v>0.9210283648379719</v>
      </c>
      <c r="BK236" s="150">
        <v>0.9210283648379719</v>
      </c>
      <c r="BL236" s="150">
        <v>0.92132552835417469</v>
      </c>
    </row>
    <row r="237" spans="2:64" outlineLevel="1" x14ac:dyDescent="0.35">
      <c r="B237" s="47" t="s">
        <v>31</v>
      </c>
      <c r="C237" s="32"/>
      <c r="D237" s="150">
        <f t="shared" ref="D237:W237" si="62">D81</f>
        <v>3.7144650929181317E-2</v>
      </c>
      <c r="E237" s="150">
        <f t="shared" si="62"/>
        <v>4.0175879396984922E-2</v>
      </c>
      <c r="F237" s="150">
        <f t="shared" si="62"/>
        <v>4.0197103781174574E-2</v>
      </c>
      <c r="G237" s="150">
        <f t="shared" si="62"/>
        <v>4.0218353793519818E-2</v>
      </c>
      <c r="H237" s="150">
        <f t="shared" si="62"/>
        <v>4.0239629480467179E-2</v>
      </c>
      <c r="I237" s="150">
        <f t="shared" si="62"/>
        <v>4.0260930888575457E-2</v>
      </c>
      <c r="J237" s="150">
        <f t="shared" si="62"/>
        <v>4.0282258064516123E-2</v>
      </c>
      <c r="K237" s="150">
        <f t="shared" si="62"/>
        <v>4.534291477559254E-2</v>
      </c>
      <c r="L237" s="150">
        <f t="shared" si="62"/>
        <v>4.5383644623927306E-2</v>
      </c>
      <c r="M237" s="150">
        <f t="shared" si="62"/>
        <v>4.5405877034814718E-2</v>
      </c>
      <c r="N237" s="150">
        <f t="shared" si="62"/>
        <v>3.5432809575131882E-2</v>
      </c>
      <c r="O237" s="150">
        <f t="shared" si="62"/>
        <v>3.7138867165679809E-2</v>
      </c>
      <c r="P237" s="150">
        <f t="shared" si="62"/>
        <v>2.2846910681592662E-2</v>
      </c>
      <c r="Q237" s="150">
        <f t="shared" si="62"/>
        <v>3.3093550410495859E-2</v>
      </c>
      <c r="R237" s="150">
        <f t="shared" si="62"/>
        <v>3.0167368231037498E-2</v>
      </c>
      <c r="S237" s="150">
        <f t="shared" si="62"/>
        <v>2.6204596988538421E-2</v>
      </c>
      <c r="T237" s="150">
        <f t="shared" si="62"/>
        <v>2.9427857245701978E-2</v>
      </c>
      <c r="U237" s="150">
        <f t="shared" si="62"/>
        <v>2.9080286597643012E-2</v>
      </c>
      <c r="V237" s="150">
        <f t="shared" si="62"/>
        <v>2.873248473092585E-2</v>
      </c>
      <c r="W237" s="150">
        <f t="shared" si="62"/>
        <v>2.8743033686248941E-2</v>
      </c>
      <c r="X237" s="150">
        <v>0.03</v>
      </c>
      <c r="Y237" s="150">
        <v>3.5003527317493857E-2</v>
      </c>
      <c r="Z237" s="150">
        <v>3.5003527317493857E-2</v>
      </c>
      <c r="AA237" s="150">
        <v>3.1003527317493854E-2</v>
      </c>
      <c r="AB237" s="150">
        <v>0.03</v>
      </c>
      <c r="AC237" s="150">
        <v>0.03</v>
      </c>
      <c r="AD237" s="150">
        <v>0.03</v>
      </c>
      <c r="AE237" s="150">
        <v>0.03</v>
      </c>
      <c r="AF237" s="150">
        <v>0.03</v>
      </c>
      <c r="AG237" s="150">
        <v>0.03</v>
      </c>
      <c r="AH237" s="150">
        <v>0.03</v>
      </c>
      <c r="AI237" s="150">
        <v>0.03</v>
      </c>
      <c r="AJ237" s="150">
        <v>0.03</v>
      </c>
      <c r="AK237" s="150">
        <v>0.03</v>
      </c>
      <c r="AL237" s="150">
        <v>0.03</v>
      </c>
      <c r="AM237" s="150">
        <v>0.03</v>
      </c>
      <c r="AN237" s="150">
        <v>0.03</v>
      </c>
      <c r="AO237" s="150">
        <v>0.03</v>
      </c>
      <c r="AP237" s="150">
        <v>0.03</v>
      </c>
      <c r="AQ237" s="150">
        <v>0.03</v>
      </c>
      <c r="AR237" s="150">
        <v>0.03</v>
      </c>
      <c r="AS237" s="150">
        <v>0.03</v>
      </c>
      <c r="AT237" s="150">
        <v>0.03</v>
      </c>
      <c r="AU237" s="150">
        <v>0.03</v>
      </c>
      <c r="AV237" s="150">
        <v>0.03</v>
      </c>
      <c r="AW237" s="150">
        <v>0.03</v>
      </c>
      <c r="AX237" s="150">
        <v>0.03</v>
      </c>
      <c r="AY237" s="150">
        <v>0.03</v>
      </c>
      <c r="AZ237" s="150">
        <v>0.03</v>
      </c>
      <c r="BA237" s="150">
        <v>0.03</v>
      </c>
      <c r="BB237" s="150">
        <v>0.03</v>
      </c>
      <c r="BC237" s="150">
        <v>0.03</v>
      </c>
      <c r="BD237" s="150">
        <v>0.03</v>
      </c>
      <c r="BE237" s="150">
        <v>0.03</v>
      </c>
      <c r="BF237" s="150">
        <v>0.03</v>
      </c>
      <c r="BG237" s="150">
        <v>0.03</v>
      </c>
      <c r="BH237" s="150">
        <v>0.03</v>
      </c>
      <c r="BI237" s="150">
        <v>0.03</v>
      </c>
      <c r="BJ237" s="150">
        <v>0.03</v>
      </c>
      <c r="BK237" s="150">
        <v>0.03</v>
      </c>
      <c r="BL237" s="150">
        <v>0.03</v>
      </c>
    </row>
    <row r="238" spans="2:64" ht="15.6" outlineLevel="1" thickBot="1" x14ac:dyDescent="0.4">
      <c r="B238" s="47" t="s">
        <v>34</v>
      </c>
      <c r="C238" s="32"/>
      <c r="D238" s="150">
        <f t="shared" ref="D238:W238" si="63">D82</f>
        <v>2.621798091411387E-3</v>
      </c>
      <c r="E238" s="150">
        <f t="shared" si="63"/>
        <v>2.6130653266330794E-3</v>
      </c>
      <c r="F238" s="150">
        <f t="shared" si="63"/>
        <v>2.3129525341915036E-3</v>
      </c>
      <c r="G238" s="150">
        <f t="shared" si="63"/>
        <v>2.0124773596298384E-3</v>
      </c>
      <c r="H238" s="150">
        <f t="shared" si="63"/>
        <v>1.7116391461942104E-3</v>
      </c>
      <c r="I238" s="150">
        <f t="shared" si="63"/>
        <v>1.4104372355431272E-3</v>
      </c>
      <c r="J238" s="150">
        <f t="shared" si="63"/>
        <v>1.1088709677420372E-3</v>
      </c>
      <c r="K238" s="150">
        <f t="shared" si="63"/>
        <v>9.0771558245084094E-4</v>
      </c>
      <c r="L238" s="150">
        <f t="shared" si="63"/>
        <v>7.0671378091879955E-4</v>
      </c>
      <c r="M238" s="150">
        <f t="shared" si="63"/>
        <v>1.0101469258705364E-4</v>
      </c>
      <c r="N238" s="150">
        <f t="shared" si="63"/>
        <v>2.8362357479161382E-4</v>
      </c>
      <c r="O238" s="150">
        <f t="shared" si="63"/>
        <v>2.5136856217178316E-4</v>
      </c>
      <c r="P238" s="150">
        <f t="shared" si="63"/>
        <v>0</v>
      </c>
      <c r="Q238" s="150">
        <f t="shared" si="63"/>
        <v>1.8539518528593035E-5</v>
      </c>
      <c r="R238" s="150">
        <f t="shared" si="63"/>
        <v>2.6684735546433913E-4</v>
      </c>
      <c r="S238" s="150">
        <f t="shared" si="63"/>
        <v>8.9503509956845306E-4</v>
      </c>
      <c r="T238" s="150">
        <f t="shared" si="63"/>
        <v>2.7908064370329999E-4</v>
      </c>
      <c r="U238" s="150">
        <f t="shared" si="63"/>
        <v>1.053445040472667E-3</v>
      </c>
      <c r="V238" s="150">
        <f t="shared" si="63"/>
        <v>1.0393727952123788E-3</v>
      </c>
      <c r="W238" s="150">
        <f t="shared" si="63"/>
        <v>1.0093343813046829E-3</v>
      </c>
      <c r="X238" s="150">
        <v>0</v>
      </c>
      <c r="Y238" s="150">
        <v>1.0204081632653184E-3</v>
      </c>
      <c r="Z238" s="150">
        <v>1.0000000000000009E-3</v>
      </c>
      <c r="AA238" s="150">
        <v>1.0000000000000009E-3</v>
      </c>
      <c r="AB238" s="150">
        <v>9.9999999999988987E-4</v>
      </c>
      <c r="AC238" s="150">
        <v>9.9999999999988987E-4</v>
      </c>
      <c r="AD238" s="150">
        <v>1.0000000000000009E-3</v>
      </c>
      <c r="AE238" s="150">
        <v>9.9999999999988987E-4</v>
      </c>
      <c r="AF238" s="150">
        <v>9.9999999999988987E-4</v>
      </c>
      <c r="AG238" s="150">
        <v>9.9999999999988987E-4</v>
      </c>
      <c r="AH238" s="150">
        <v>1.0000000000000009E-3</v>
      </c>
      <c r="AI238" s="150">
        <v>1.0000000000001119E-3</v>
      </c>
      <c r="AJ238" s="150">
        <v>9.9999999999988987E-4</v>
      </c>
      <c r="AK238" s="150">
        <v>1.0000000000000009E-3</v>
      </c>
      <c r="AL238" s="150">
        <v>1.0000000000000009E-3</v>
      </c>
      <c r="AM238" s="150">
        <v>9.9999999999988987E-4</v>
      </c>
      <c r="AN238" s="150">
        <v>1.0000000000000009E-3</v>
      </c>
      <c r="AO238" s="150">
        <v>9.9999999999988987E-4</v>
      </c>
      <c r="AP238" s="150">
        <v>1.0000000000000009E-3</v>
      </c>
      <c r="AQ238" s="150">
        <v>9.9999999999988987E-4</v>
      </c>
      <c r="AR238" s="150">
        <v>1.0000000000000009E-3</v>
      </c>
      <c r="AS238" s="150">
        <v>1.0000000000000009E-3</v>
      </c>
      <c r="AT238" s="150">
        <v>1.0000000000000009E-3</v>
      </c>
      <c r="AU238" s="150">
        <v>9.9999999999988987E-4</v>
      </c>
      <c r="AV238" s="150">
        <v>1.0000000000000009E-3</v>
      </c>
      <c r="AW238" s="150">
        <v>1.0000000000000009E-3</v>
      </c>
      <c r="AX238" s="150">
        <v>1.0000000000000009E-3</v>
      </c>
      <c r="AY238" s="150">
        <v>9.9999999999988987E-4</v>
      </c>
      <c r="AZ238" s="150">
        <v>1.0000000000000009E-3</v>
      </c>
      <c r="BA238" s="150">
        <v>1.0000000000000009E-3</v>
      </c>
      <c r="BB238" s="150">
        <v>9.9999999999988987E-4</v>
      </c>
      <c r="BC238" s="150">
        <v>9.9999999999988987E-4</v>
      </c>
      <c r="BD238" s="150">
        <v>9.9999999999988987E-4</v>
      </c>
      <c r="BE238" s="150">
        <v>9.9999999999988987E-4</v>
      </c>
      <c r="BF238" s="150">
        <v>9.9999999999988987E-4</v>
      </c>
      <c r="BG238" s="150">
        <v>9.9999999999988987E-4</v>
      </c>
      <c r="BH238" s="150">
        <v>9.9999999999988987E-4</v>
      </c>
      <c r="BI238" s="150">
        <v>9.9999999999988987E-4</v>
      </c>
      <c r="BJ238" s="150">
        <v>9.9999999999988987E-4</v>
      </c>
      <c r="BK238" s="150">
        <v>9.9999999999988987E-4</v>
      </c>
      <c r="BL238" s="150">
        <v>1.0000000000000009E-3</v>
      </c>
    </row>
    <row r="239" spans="2:64" outlineLevel="1" x14ac:dyDescent="0.35">
      <c r="B239" s="49" t="s">
        <v>12</v>
      </c>
      <c r="C239" s="44"/>
      <c r="D239" s="158"/>
      <c r="E239" s="158"/>
      <c r="F239" s="158"/>
      <c r="G239" s="158"/>
      <c r="H239" s="158"/>
      <c r="I239" s="158"/>
      <c r="J239" s="158"/>
      <c r="K239" s="158"/>
      <c r="L239" s="158"/>
      <c r="M239" s="158"/>
      <c r="N239" s="158"/>
      <c r="O239" s="158"/>
      <c r="P239" s="158"/>
      <c r="Q239" s="158"/>
      <c r="R239" s="158"/>
      <c r="S239" s="158"/>
      <c r="T239" s="158"/>
      <c r="U239" s="158"/>
      <c r="V239" s="158"/>
      <c r="W239" s="158"/>
      <c r="X239" s="158"/>
      <c r="Y239" s="158"/>
      <c r="Z239" s="158"/>
      <c r="AA239" s="158"/>
      <c r="AB239" s="158"/>
      <c r="AC239" s="158"/>
      <c r="AD239" s="158"/>
      <c r="AE239" s="158"/>
      <c r="AF239" s="158"/>
      <c r="AG239" s="158"/>
      <c r="AH239" s="158"/>
      <c r="AI239" s="158"/>
      <c r="AJ239" s="158"/>
      <c r="AK239" s="158"/>
      <c r="AL239" s="158"/>
      <c r="AM239" s="158"/>
      <c r="AN239" s="158"/>
      <c r="AO239" s="158"/>
      <c r="AP239" s="158"/>
      <c r="AQ239" s="158"/>
      <c r="AR239" s="158"/>
      <c r="AS239" s="158"/>
      <c r="AT239" s="158"/>
      <c r="AU239" s="158"/>
      <c r="AV239" s="158"/>
      <c r="AW239" s="158"/>
      <c r="AX239" s="158"/>
      <c r="AY239" s="158"/>
      <c r="AZ239" s="158"/>
      <c r="BA239" s="158"/>
      <c r="BB239" s="158"/>
      <c r="BC239" s="158"/>
      <c r="BD239" s="158"/>
      <c r="BE239" s="158"/>
      <c r="BF239" s="158"/>
      <c r="BG239" s="158"/>
      <c r="BH239" s="158"/>
      <c r="BI239" s="158"/>
      <c r="BJ239" s="158"/>
      <c r="BK239" s="158"/>
      <c r="BL239" s="158"/>
    </row>
    <row r="240" spans="2:64" outlineLevel="1" x14ac:dyDescent="0.35">
      <c r="B240" s="47" t="s">
        <v>26</v>
      </c>
      <c r="C240" s="32"/>
      <c r="D240" s="150">
        <f t="shared" ref="D240:W240" si="64">D84</f>
        <v>0.46575205287402355</v>
      </c>
      <c r="E240" s="150">
        <f t="shared" si="64"/>
        <v>0.44161826557180056</v>
      </c>
      <c r="F240" s="150">
        <f t="shared" si="64"/>
        <v>0.37152012817945129</v>
      </c>
      <c r="G240" s="150">
        <f t="shared" si="64"/>
        <v>0.33146404966953741</v>
      </c>
      <c r="H240" s="150">
        <f t="shared" si="64"/>
        <v>0.30145217826740106</v>
      </c>
      <c r="I240" s="150">
        <f t="shared" si="64"/>
        <v>0.26139208813219833</v>
      </c>
      <c r="J240" s="150">
        <f t="shared" si="64"/>
        <v>0.20135565555396773</v>
      </c>
      <c r="K240" s="150">
        <f t="shared" si="64"/>
        <v>0.14533426881828204</v>
      </c>
      <c r="L240" s="150">
        <f t="shared" si="64"/>
        <v>0.12034901213519204</v>
      </c>
      <c r="M240" s="150">
        <f t="shared" si="64"/>
        <v>8.0403626203541786E-2</v>
      </c>
      <c r="N240" s="150">
        <f t="shared" si="64"/>
        <v>6.387265766673382E-2</v>
      </c>
      <c r="O240" s="150">
        <f t="shared" si="64"/>
        <v>1.8265718131128629E-2</v>
      </c>
      <c r="P240" s="150">
        <f t="shared" si="64"/>
        <v>1.3626583791537174E-2</v>
      </c>
      <c r="Q240" s="150">
        <f t="shared" si="64"/>
        <v>3.1017473455396707E-2</v>
      </c>
      <c r="R240" s="150">
        <f t="shared" si="64"/>
        <v>3.3061475050425324E-2</v>
      </c>
      <c r="S240" s="150">
        <f t="shared" si="64"/>
        <v>1.3535149165839979E-2</v>
      </c>
      <c r="T240" s="150">
        <f t="shared" si="64"/>
        <v>1.5084460091924167E-2</v>
      </c>
      <c r="U240" s="150">
        <f t="shared" si="64"/>
        <v>1.3076347923456777E-2</v>
      </c>
      <c r="V240" s="150">
        <f t="shared" si="64"/>
        <v>1.1067268061505613E-2</v>
      </c>
      <c r="W240" s="150">
        <f t="shared" si="64"/>
        <v>1.0845922700275502E-2</v>
      </c>
      <c r="X240" s="150">
        <v>1.0629004246269991E-2</v>
      </c>
      <c r="Y240" s="150">
        <v>1.0416424161344591E-2</v>
      </c>
      <c r="Z240" s="150">
        <v>0</v>
      </c>
      <c r="AA240" s="150">
        <v>0</v>
      </c>
      <c r="AB240" s="150">
        <v>0</v>
      </c>
      <c r="AC240" s="150">
        <v>0</v>
      </c>
      <c r="AD240" s="150">
        <v>0</v>
      </c>
      <c r="AE240" s="150">
        <v>0</v>
      </c>
      <c r="AF240" s="150">
        <v>0</v>
      </c>
      <c r="AG240" s="150">
        <v>0</v>
      </c>
      <c r="AH240" s="150">
        <v>0</v>
      </c>
      <c r="AI240" s="150">
        <v>0</v>
      </c>
      <c r="AJ240" s="150">
        <v>0</v>
      </c>
      <c r="AK240" s="150">
        <v>0</v>
      </c>
      <c r="AL240" s="150">
        <v>0</v>
      </c>
      <c r="AM240" s="150">
        <v>0</v>
      </c>
      <c r="AN240" s="150">
        <v>0</v>
      </c>
      <c r="AO240" s="150">
        <v>0</v>
      </c>
      <c r="AP240" s="150">
        <v>0</v>
      </c>
      <c r="AQ240" s="150">
        <v>0</v>
      </c>
      <c r="AR240" s="150">
        <v>0</v>
      </c>
      <c r="AS240" s="150">
        <v>0</v>
      </c>
      <c r="AT240" s="150">
        <v>0</v>
      </c>
      <c r="AU240" s="150">
        <v>0</v>
      </c>
      <c r="AV240" s="150">
        <v>0</v>
      </c>
      <c r="AW240" s="150">
        <v>0</v>
      </c>
      <c r="AX240" s="150">
        <v>0</v>
      </c>
      <c r="AY240" s="150">
        <v>0</v>
      </c>
      <c r="AZ240" s="150">
        <v>0</v>
      </c>
      <c r="BA240" s="150">
        <v>0</v>
      </c>
      <c r="BB240" s="150">
        <v>0</v>
      </c>
      <c r="BC240" s="150">
        <v>0</v>
      </c>
      <c r="BD240" s="150">
        <v>0</v>
      </c>
      <c r="BE240" s="150">
        <v>0</v>
      </c>
      <c r="BF240" s="150">
        <v>0</v>
      </c>
      <c r="BG240" s="150">
        <v>0</v>
      </c>
      <c r="BH240" s="150">
        <v>0</v>
      </c>
      <c r="BI240" s="150">
        <v>0</v>
      </c>
      <c r="BJ240" s="150">
        <v>0</v>
      </c>
      <c r="BK240" s="150">
        <v>0</v>
      </c>
      <c r="BL240" s="150">
        <v>0</v>
      </c>
    </row>
    <row r="241" spans="2:68" outlineLevel="1" x14ac:dyDescent="0.35">
      <c r="B241" s="47" t="s">
        <v>27</v>
      </c>
      <c r="C241" s="32"/>
      <c r="D241" s="150">
        <f t="shared" ref="D241:W241" si="65">D85</f>
        <v>0.42664730622872016</v>
      </c>
      <c r="E241" s="150">
        <f t="shared" si="65"/>
        <v>0.4476126577208091</v>
      </c>
      <c r="F241" s="150">
        <f t="shared" si="65"/>
        <v>0.49566593230522732</v>
      </c>
      <c r="G241" s="150">
        <f t="shared" si="65"/>
        <v>0.49465051071500105</v>
      </c>
      <c r="H241" s="150">
        <f t="shared" si="65"/>
        <v>0.43759639459188782</v>
      </c>
      <c r="I241" s="150">
        <f t="shared" si="65"/>
        <v>0.39753630445668497</v>
      </c>
      <c r="J241" s="150">
        <f t="shared" si="65"/>
        <v>0.4020900157694246</v>
      </c>
      <c r="K241" s="150">
        <f t="shared" si="65"/>
        <v>0.39190939160068156</v>
      </c>
      <c r="L241" s="150">
        <f t="shared" si="65"/>
        <v>0.37176211011934607</v>
      </c>
      <c r="M241" s="150">
        <f t="shared" si="65"/>
        <v>0.34201612092705391</v>
      </c>
      <c r="N241" s="150">
        <f t="shared" si="65"/>
        <v>0.29851299617167038</v>
      </c>
      <c r="O241" s="150">
        <f t="shared" si="65"/>
        <v>0.26053451259373195</v>
      </c>
      <c r="P241" s="150">
        <f t="shared" si="65"/>
        <v>0.27073631365049006</v>
      </c>
      <c r="Q241" s="150">
        <f t="shared" si="65"/>
        <v>0.19587241869408914</v>
      </c>
      <c r="R241" s="150">
        <f t="shared" si="65"/>
        <v>0.14663334210295534</v>
      </c>
      <c r="S241" s="150">
        <f t="shared" si="65"/>
        <v>0.16166628790045379</v>
      </c>
      <c r="T241" s="150">
        <f t="shared" si="65"/>
        <v>0.14353305581135015</v>
      </c>
      <c r="U241" s="150">
        <f t="shared" si="65"/>
        <v>0.11515299505835669</v>
      </c>
      <c r="V241" s="150">
        <f t="shared" si="65"/>
        <v>0.10676407709842964</v>
      </c>
      <c r="W241" s="150">
        <f t="shared" si="65"/>
        <v>9.5859138043110761E-2</v>
      </c>
      <c r="X241" s="150">
        <v>9.3941955282248538E-2</v>
      </c>
      <c r="Y241" s="150">
        <v>9.2063116176603565E-2</v>
      </c>
      <c r="Z241" s="150">
        <v>5.9841025514792319E-2</v>
      </c>
      <c r="AA241" s="150">
        <v>3.8896666584615013E-2</v>
      </c>
      <c r="AB241" s="150">
        <v>2.5282833279999757E-2</v>
      </c>
      <c r="AC241" s="150">
        <v>0.03</v>
      </c>
      <c r="AD241" s="150">
        <v>0.03</v>
      </c>
      <c r="AE241" s="150">
        <v>0.03</v>
      </c>
      <c r="AF241" s="150">
        <v>0.03</v>
      </c>
      <c r="AG241" s="150">
        <v>0.03</v>
      </c>
      <c r="AH241" s="150">
        <v>0.05</v>
      </c>
      <c r="AI241" s="150">
        <v>0.05</v>
      </c>
      <c r="AJ241" s="150">
        <v>0.05</v>
      </c>
      <c r="AK241" s="150">
        <v>0.05</v>
      </c>
      <c r="AL241" s="150">
        <v>0.05</v>
      </c>
      <c r="AM241" s="150">
        <v>0.05</v>
      </c>
      <c r="AN241" s="150">
        <v>0.05</v>
      </c>
      <c r="AO241" s="150">
        <v>0.05</v>
      </c>
      <c r="AP241" s="150">
        <v>0.05</v>
      </c>
      <c r="AQ241" s="150">
        <v>0.05</v>
      </c>
      <c r="AR241" s="150">
        <v>0.05</v>
      </c>
      <c r="AS241" s="150">
        <v>0.05</v>
      </c>
      <c r="AT241" s="150">
        <v>0.05</v>
      </c>
      <c r="AU241" s="150">
        <v>0.05</v>
      </c>
      <c r="AV241" s="150">
        <v>0.05</v>
      </c>
      <c r="AW241" s="150">
        <v>0.05</v>
      </c>
      <c r="AX241" s="150">
        <v>0.05</v>
      </c>
      <c r="AY241" s="150">
        <v>0.05</v>
      </c>
      <c r="AZ241" s="150">
        <v>0.05</v>
      </c>
      <c r="BA241" s="150">
        <v>0.05</v>
      </c>
      <c r="BB241" s="150">
        <v>0.05</v>
      </c>
      <c r="BC241" s="150">
        <v>0.05</v>
      </c>
      <c r="BD241" s="150">
        <v>0.05</v>
      </c>
      <c r="BE241" s="150">
        <v>0.05</v>
      </c>
      <c r="BF241" s="150">
        <v>0.05</v>
      </c>
      <c r="BG241" s="150">
        <v>0.05</v>
      </c>
      <c r="BH241" s="150">
        <v>0.05</v>
      </c>
      <c r="BI241" s="150">
        <v>0.05</v>
      </c>
      <c r="BJ241" s="150">
        <v>0.05</v>
      </c>
      <c r="BK241" s="150">
        <v>0.05</v>
      </c>
      <c r="BL241" s="150">
        <v>0.05</v>
      </c>
    </row>
    <row r="242" spans="2:68" outlineLevel="1" x14ac:dyDescent="0.35">
      <c r="B242" s="47" t="s">
        <v>28</v>
      </c>
      <c r="C242" s="32"/>
      <c r="D242" s="150">
        <f t="shared" ref="D242:W242" si="66">D86</f>
        <v>1.3819347085920287E-2</v>
      </c>
      <c r="E242" s="150">
        <f t="shared" si="66"/>
        <v>1.5822151011415982E-2</v>
      </c>
      <c r="F242" s="150">
        <f t="shared" si="66"/>
        <v>2.0829160825155214E-2</v>
      </c>
      <c r="G242" s="150">
        <f t="shared" si="66"/>
        <v>3.0843180452633689E-2</v>
      </c>
      <c r="H242" s="150">
        <f t="shared" si="66"/>
        <v>4.5868803204807213E-2</v>
      </c>
      <c r="I242" s="150">
        <f t="shared" si="66"/>
        <v>6.0891337005508264E-2</v>
      </c>
      <c r="J242" s="150">
        <f t="shared" si="66"/>
        <v>7.062474485848122E-2</v>
      </c>
      <c r="K242" s="150">
        <f t="shared" si="66"/>
        <v>8.0585346296481897E-2</v>
      </c>
      <c r="L242" s="150">
        <f t="shared" si="66"/>
        <v>9.0562631631732005E-2</v>
      </c>
      <c r="M242" s="150">
        <f t="shared" si="66"/>
        <v>9.0655088544493362E-2</v>
      </c>
      <c r="N242" s="150">
        <f t="shared" si="66"/>
        <v>9.7924642353415262E-2</v>
      </c>
      <c r="O242" s="150">
        <f t="shared" si="66"/>
        <v>9.9211690059603924E-2</v>
      </c>
      <c r="P242" s="150">
        <f t="shared" si="66"/>
        <v>8.391106861104472E-2</v>
      </c>
      <c r="Q242" s="150">
        <f t="shared" si="66"/>
        <v>7.9926427556224394E-2</v>
      </c>
      <c r="R242" s="150">
        <f t="shared" si="66"/>
        <v>7.8751205823029025E-2</v>
      </c>
      <c r="S242" s="150">
        <f t="shared" si="66"/>
        <v>8.1513185542269731E-2</v>
      </c>
      <c r="T242" s="150">
        <f t="shared" si="66"/>
        <v>9.2455178679075059E-2</v>
      </c>
      <c r="U242" s="150">
        <f t="shared" si="66"/>
        <v>9.4065356661082719E-2</v>
      </c>
      <c r="V242" s="150">
        <f t="shared" si="66"/>
        <v>9.5676310575214793E-2</v>
      </c>
      <c r="W242" s="150">
        <f t="shared" si="66"/>
        <v>9.703890974464173E-2</v>
      </c>
      <c r="X242" s="150">
        <v>5.7590028820725718E-2</v>
      </c>
      <c r="Y242" s="150">
        <v>5.7620273220585549E-2</v>
      </c>
      <c r="Z242" s="150">
        <v>5.7074752179209265E-2</v>
      </c>
      <c r="AA242" s="150">
        <v>5.5933257135625081E-2</v>
      </c>
      <c r="AB242" s="150">
        <v>5.4814591992912574E-2</v>
      </c>
      <c r="AC242" s="150">
        <v>4.9333132793621316E-2</v>
      </c>
      <c r="AD242" s="150">
        <v>4.4399819514259191E-2</v>
      </c>
      <c r="AE242" s="150">
        <v>3.9959837562833271E-2</v>
      </c>
      <c r="AF242" s="150">
        <v>3.5963853806549942E-2</v>
      </c>
      <c r="AG242" s="150">
        <v>3.2367468425894955E-2</v>
      </c>
      <c r="AH242" s="150">
        <v>2.9130721583305458E-2</v>
      </c>
      <c r="AI242" s="150">
        <v>2.6217649424974912E-2</v>
      </c>
      <c r="AJ242" s="150">
        <v>2.3595884482477424E-2</v>
      </c>
      <c r="AK242" s="150">
        <v>2.1236296034229683E-2</v>
      </c>
      <c r="AL242" s="150">
        <v>1.9112666430806714E-2</v>
      </c>
      <c r="AM242" s="150">
        <v>1.7201399787726043E-2</v>
      </c>
      <c r="AN242" s="150">
        <v>1.548125980895344E-2</v>
      </c>
      <c r="AO242" s="150">
        <v>1.3933133828058098E-2</v>
      </c>
      <c r="AP242" s="150">
        <v>1.2539820445252288E-2</v>
      </c>
      <c r="AQ242" s="150">
        <v>1.128583840072706E-2</v>
      </c>
      <c r="AR242" s="150">
        <v>1.0157254560654354E-2</v>
      </c>
      <c r="AS242" s="150">
        <v>0.01</v>
      </c>
      <c r="AT242" s="150">
        <v>0.01</v>
      </c>
      <c r="AU242" s="150">
        <v>0.01</v>
      </c>
      <c r="AV242" s="150">
        <v>0.01</v>
      </c>
      <c r="AW242" s="150">
        <v>0.01</v>
      </c>
      <c r="AX242" s="150">
        <v>0.01</v>
      </c>
      <c r="AY242" s="150">
        <v>0.01</v>
      </c>
      <c r="AZ242" s="150">
        <v>0.01</v>
      </c>
      <c r="BA242" s="150">
        <v>0.01</v>
      </c>
      <c r="BB242" s="150">
        <v>0.01</v>
      </c>
      <c r="BC242" s="150">
        <v>0.01</v>
      </c>
      <c r="BD242" s="150">
        <v>0.01</v>
      </c>
      <c r="BE242" s="150">
        <v>0.01</v>
      </c>
      <c r="BF242" s="150">
        <v>0.01</v>
      </c>
      <c r="BG242" s="150">
        <v>0.01</v>
      </c>
      <c r="BH242" s="150">
        <v>0.01</v>
      </c>
      <c r="BI242" s="150">
        <v>0.01</v>
      </c>
      <c r="BJ242" s="150">
        <v>0.01</v>
      </c>
      <c r="BK242" s="150">
        <v>0.01</v>
      </c>
      <c r="BL242" s="150">
        <v>0.01</v>
      </c>
    </row>
    <row r="243" spans="2:68" outlineLevel="1" x14ac:dyDescent="0.35">
      <c r="B243" s="47" t="s">
        <v>29</v>
      </c>
      <c r="C243" s="32"/>
      <c r="D243" s="150">
        <f t="shared" ref="D243:W243" si="67">D87</f>
        <v>9.6134588423793296E-3</v>
      </c>
      <c r="E243" s="150">
        <f t="shared" si="67"/>
        <v>1.0614860805127177E-2</v>
      </c>
      <c r="F243" s="150">
        <f t="shared" si="67"/>
        <v>1.2617664730622874E-2</v>
      </c>
      <c r="G243" s="150">
        <f t="shared" si="67"/>
        <v>1.8626076507109953E-2</v>
      </c>
      <c r="H243" s="150">
        <f t="shared" si="67"/>
        <v>2.063094641962944E-2</v>
      </c>
      <c r="I243" s="150">
        <f t="shared" si="67"/>
        <v>2.0630946419629446E-2</v>
      </c>
      <c r="J243" s="150">
        <f t="shared" si="67"/>
        <v>2.0629106028785142E-2</v>
      </c>
      <c r="K243" s="150">
        <f t="shared" si="67"/>
        <v>2.0547258694998495E-2</v>
      </c>
      <c r="L243" s="150">
        <f t="shared" si="67"/>
        <v>2.0459332062982651E-2</v>
      </c>
      <c r="M243" s="150">
        <f t="shared" si="67"/>
        <v>1.3367102856338822E-2</v>
      </c>
      <c r="N243" s="150">
        <f t="shared" si="67"/>
        <v>1.3499899254483177E-2</v>
      </c>
      <c r="O243" s="150">
        <f t="shared" si="67"/>
        <v>1.2113055181695826E-2</v>
      </c>
      <c r="P243" s="150">
        <f t="shared" si="67"/>
        <v>1.3626583791537174E-2</v>
      </c>
      <c r="Q243" s="150">
        <f t="shared" si="67"/>
        <v>8.8621352729704866E-3</v>
      </c>
      <c r="R243" s="150">
        <f t="shared" si="67"/>
        <v>9.2957993510479689E-3</v>
      </c>
      <c r="S243" s="150">
        <f t="shared" si="67"/>
        <v>9.0234327772266525E-3</v>
      </c>
      <c r="T243" s="150">
        <f t="shared" si="67"/>
        <v>6.2747365750500826E-3</v>
      </c>
      <c r="U243" s="150">
        <f t="shared" si="67"/>
        <v>4.8346374222661258E-3</v>
      </c>
      <c r="V243" s="150">
        <f t="shared" si="67"/>
        <v>3.3938442970094583E-3</v>
      </c>
      <c r="W243" s="150">
        <f t="shared" si="67"/>
        <v>8.5889338039441931E-4</v>
      </c>
      <c r="X243" s="150">
        <v>8.4378831651992674E-4</v>
      </c>
      <c r="Y243" s="150">
        <v>7.278970467573413E-4</v>
      </c>
      <c r="Z243" s="150">
        <v>0</v>
      </c>
      <c r="AA243" s="150">
        <v>0</v>
      </c>
      <c r="AB243" s="150">
        <v>0</v>
      </c>
      <c r="AC243" s="150">
        <v>0</v>
      </c>
      <c r="AD243" s="150">
        <v>0</v>
      </c>
      <c r="AE243" s="150">
        <v>0</v>
      </c>
      <c r="AF243" s="150">
        <v>0</v>
      </c>
      <c r="AG243" s="150">
        <v>0</v>
      </c>
      <c r="AH243" s="150">
        <v>0</v>
      </c>
      <c r="AI243" s="150">
        <v>0</v>
      </c>
      <c r="AJ243" s="150">
        <v>0</v>
      </c>
      <c r="AK243" s="150">
        <v>0</v>
      </c>
      <c r="AL243" s="150">
        <v>0</v>
      </c>
      <c r="AM243" s="150">
        <v>0</v>
      </c>
      <c r="AN243" s="150">
        <v>0</v>
      </c>
      <c r="AO243" s="150">
        <v>0</v>
      </c>
      <c r="AP243" s="150">
        <v>0</v>
      </c>
      <c r="AQ243" s="150">
        <v>0</v>
      </c>
      <c r="AR243" s="150">
        <v>0</v>
      </c>
      <c r="AS243" s="150">
        <v>0</v>
      </c>
      <c r="AT243" s="150">
        <v>0</v>
      </c>
      <c r="AU243" s="150">
        <v>0</v>
      </c>
      <c r="AV243" s="150">
        <v>0</v>
      </c>
      <c r="AW243" s="150">
        <v>0</v>
      </c>
      <c r="AX243" s="150">
        <v>0</v>
      </c>
      <c r="AY243" s="150">
        <v>0</v>
      </c>
      <c r="AZ243" s="150">
        <v>0</v>
      </c>
      <c r="BA243" s="150">
        <v>0</v>
      </c>
      <c r="BB243" s="150">
        <v>0</v>
      </c>
      <c r="BC243" s="150">
        <v>0</v>
      </c>
      <c r="BD243" s="150">
        <v>0</v>
      </c>
      <c r="BE243" s="150">
        <v>0</v>
      </c>
      <c r="BF243" s="150">
        <v>0</v>
      </c>
      <c r="BG243" s="150">
        <v>0</v>
      </c>
      <c r="BH243" s="150">
        <v>0</v>
      </c>
      <c r="BI243" s="150">
        <v>0</v>
      </c>
      <c r="BJ243" s="150">
        <v>0</v>
      </c>
      <c r="BK243" s="150">
        <v>0</v>
      </c>
      <c r="BL243" s="150">
        <v>0</v>
      </c>
    </row>
    <row r="244" spans="2:68" outlineLevel="1" x14ac:dyDescent="0.35">
      <c r="B244" s="47" t="s">
        <v>30</v>
      </c>
      <c r="C244" s="32"/>
      <c r="D244" s="150">
        <f t="shared" ref="D244:W244" si="68">D88</f>
        <v>4.4926897656719401E-2</v>
      </c>
      <c r="E244" s="150">
        <f t="shared" si="68"/>
        <v>4.5091127578610057E-2</v>
      </c>
      <c r="F244" s="150">
        <f t="shared" si="68"/>
        <v>6.0126176647306233E-2</v>
      </c>
      <c r="G244" s="150">
        <f t="shared" si="68"/>
        <v>8.016823552974163E-2</v>
      </c>
      <c r="H244" s="150">
        <f t="shared" si="68"/>
        <v>0.1302704056084126</v>
      </c>
      <c r="I244" s="150">
        <f t="shared" si="68"/>
        <v>0.18034551827741616</v>
      </c>
      <c r="J244" s="150">
        <f t="shared" si="68"/>
        <v>0.23127907781537616</v>
      </c>
      <c r="K244" s="150">
        <f t="shared" si="68"/>
        <v>0.28787711736995092</v>
      </c>
      <c r="L244" s="150">
        <f t="shared" si="68"/>
        <v>0.32087553906328353</v>
      </c>
      <c r="M244" s="150">
        <f t="shared" si="68"/>
        <v>0.3927023658767011</v>
      </c>
      <c r="N244" s="150">
        <f t="shared" si="68"/>
        <v>0.43619786419504314</v>
      </c>
      <c r="O244" s="150">
        <f t="shared" si="68"/>
        <v>0.54680830609498177</v>
      </c>
      <c r="P244" s="150">
        <f t="shared" si="68"/>
        <v>0.54235715993306233</v>
      </c>
      <c r="Q244" s="150">
        <f t="shared" si="68"/>
        <v>0.59222138617172482</v>
      </c>
      <c r="R244" s="150">
        <f t="shared" si="68"/>
        <v>0.61982899237042888</v>
      </c>
      <c r="S244" s="150">
        <f t="shared" si="68"/>
        <v>0.67619481232013712</v>
      </c>
      <c r="T244" s="150">
        <f t="shared" si="68"/>
        <v>0.65335775216759429</v>
      </c>
      <c r="U244" s="150">
        <f t="shared" si="68"/>
        <v>0.68150445644855295</v>
      </c>
      <c r="V244" s="150">
        <f t="shared" si="68"/>
        <v>0.68973226759394646</v>
      </c>
      <c r="W244" s="150">
        <f t="shared" si="68"/>
        <v>0.70172303244875334</v>
      </c>
      <c r="X244" s="150">
        <v>0.74323382444545072</v>
      </c>
      <c r="Y244" s="150">
        <v>0.72841010384609572</v>
      </c>
      <c r="Z244" s="150">
        <v>0.76208422230599837</v>
      </c>
      <c r="AA244" s="150">
        <v>0.78617007627975999</v>
      </c>
      <c r="AB244" s="150">
        <v>0.7969025747270877</v>
      </c>
      <c r="AC244" s="150">
        <v>0.78466686720637868</v>
      </c>
      <c r="AD244" s="150">
        <v>0.78710018048574082</v>
      </c>
      <c r="AE244" s="150">
        <v>0.77904016243716678</v>
      </c>
      <c r="AF244" s="150">
        <v>0.78303614619345008</v>
      </c>
      <c r="AG244" s="150">
        <v>0.78663253157410506</v>
      </c>
      <c r="AH244" s="150">
        <v>0.7698692784166945</v>
      </c>
      <c r="AI244" s="150">
        <v>0.77278235057502509</v>
      </c>
      <c r="AJ244" s="150">
        <v>0.77540411551752253</v>
      </c>
      <c r="AK244" s="150">
        <v>0.77776370396577033</v>
      </c>
      <c r="AL244" s="150">
        <v>0.77988733356919326</v>
      </c>
      <c r="AM244" s="150">
        <v>0.78179860021227399</v>
      </c>
      <c r="AN244" s="150">
        <v>0.78351874019104661</v>
      </c>
      <c r="AO244" s="150">
        <v>0.78506686617194188</v>
      </c>
      <c r="AP244" s="150">
        <v>0.78646017955474778</v>
      </c>
      <c r="AQ244" s="150">
        <v>0.78771416159927299</v>
      </c>
      <c r="AR244" s="150">
        <v>0.78884274543934563</v>
      </c>
      <c r="AS244" s="150">
        <v>0.78900000000000003</v>
      </c>
      <c r="AT244" s="150">
        <v>0.78900000000000003</v>
      </c>
      <c r="AU244" s="150">
        <v>0.78900000000000003</v>
      </c>
      <c r="AV244" s="150">
        <v>0.78900000000000003</v>
      </c>
      <c r="AW244" s="150">
        <v>0.78900000000000003</v>
      </c>
      <c r="AX244" s="150">
        <v>0.78900000000000003</v>
      </c>
      <c r="AY244" s="150">
        <v>0.78900000000000003</v>
      </c>
      <c r="AZ244" s="150">
        <v>0.78900000000000003</v>
      </c>
      <c r="BA244" s="150">
        <v>0.78900000000000003</v>
      </c>
      <c r="BB244" s="150">
        <v>0.78900000000000003</v>
      </c>
      <c r="BC244" s="150">
        <v>0.78900000000000003</v>
      </c>
      <c r="BD244" s="150">
        <v>0.78900000000000003</v>
      </c>
      <c r="BE244" s="150">
        <v>0.78900000000000003</v>
      </c>
      <c r="BF244" s="150">
        <v>0.78900000000000003</v>
      </c>
      <c r="BG244" s="150">
        <v>0.78900000000000003</v>
      </c>
      <c r="BH244" s="150">
        <v>0.78900000000000003</v>
      </c>
      <c r="BI244" s="150">
        <v>0.78900000000000003</v>
      </c>
      <c r="BJ244" s="150">
        <v>0.78900000000000003</v>
      </c>
      <c r="BK244" s="150">
        <v>0.78900000000000003</v>
      </c>
      <c r="BL244" s="150">
        <v>0.78900000000000003</v>
      </c>
    </row>
    <row r="245" spans="2:68" outlineLevel="1" x14ac:dyDescent="0.35">
      <c r="B245" s="47" t="s">
        <v>31</v>
      </c>
      <c r="C245" s="32"/>
      <c r="D245" s="150">
        <f t="shared" ref="D245:W245" si="69">D89</f>
        <v>3.5035049068696172E-2</v>
      </c>
      <c r="E245" s="150">
        <f t="shared" si="69"/>
        <v>3.5035049068696172E-2</v>
      </c>
      <c r="F245" s="150">
        <f t="shared" si="69"/>
        <v>3.5035049068696172E-2</v>
      </c>
      <c r="G245" s="150">
        <f t="shared" si="69"/>
        <v>4.0042058882435408E-2</v>
      </c>
      <c r="H245" s="150">
        <f t="shared" si="69"/>
        <v>6.0075112669003505E-2</v>
      </c>
      <c r="I245" s="150">
        <f t="shared" si="69"/>
        <v>7.5097646469704571E-2</v>
      </c>
      <c r="J245" s="150">
        <f t="shared" si="69"/>
        <v>7.0106165837005296E-2</v>
      </c>
      <c r="K245" s="150">
        <f t="shared" si="69"/>
        <v>7.0138318131702904E-2</v>
      </c>
      <c r="L245" s="150">
        <f t="shared" si="69"/>
        <v>7.2681777153745852E-2</v>
      </c>
      <c r="M245" s="150">
        <f t="shared" si="69"/>
        <v>7.7840559609238372E-2</v>
      </c>
      <c r="N245" s="150">
        <f t="shared" si="69"/>
        <v>8.6163610719322978E-2</v>
      </c>
      <c r="O245" s="150">
        <f t="shared" si="69"/>
        <v>6.287444722168814E-2</v>
      </c>
      <c r="P245" s="150">
        <f t="shared" si="69"/>
        <v>7.5503227348792737E-2</v>
      </c>
      <c r="Q245" s="150">
        <f t="shared" si="69"/>
        <v>9.0093637655714418E-2</v>
      </c>
      <c r="R245" s="150">
        <f t="shared" si="69"/>
        <v>0.11190300798035605</v>
      </c>
      <c r="S245" s="150">
        <f t="shared" si="69"/>
        <v>5.5984801653174286E-2</v>
      </c>
      <c r="T245" s="150">
        <f t="shared" si="69"/>
        <v>8.7711263109218937E-2</v>
      </c>
      <c r="U245" s="150">
        <f t="shared" si="69"/>
        <v>8.9793831865750171E-2</v>
      </c>
      <c r="V245" s="150">
        <f t="shared" si="69"/>
        <v>9.1877404195810225E-2</v>
      </c>
      <c r="W245" s="150">
        <f t="shared" si="69"/>
        <v>9.2179777265622403E-2</v>
      </c>
      <c r="X245" s="150">
        <v>9.2266286087265892E-2</v>
      </c>
      <c r="Y245" s="150">
        <v>0.10926628608726588</v>
      </c>
      <c r="Z245" s="150">
        <v>0.12</v>
      </c>
      <c r="AA245" s="150">
        <v>0.11800000000000001</v>
      </c>
      <c r="AB245" s="150">
        <v>0.122</v>
      </c>
      <c r="AC245" s="150">
        <v>0.13500000000000001</v>
      </c>
      <c r="AD245" s="150">
        <v>0.13750000000000001</v>
      </c>
      <c r="AE245" s="150">
        <v>0.15</v>
      </c>
      <c r="AF245" s="150">
        <v>0.15</v>
      </c>
      <c r="AG245" s="150">
        <v>0.15</v>
      </c>
      <c r="AH245" s="150">
        <v>0.15</v>
      </c>
      <c r="AI245" s="150">
        <v>0.15</v>
      </c>
      <c r="AJ245" s="150">
        <v>0.15</v>
      </c>
      <c r="AK245" s="150">
        <v>0.15</v>
      </c>
      <c r="AL245" s="150">
        <v>0.15</v>
      </c>
      <c r="AM245" s="150">
        <v>0.15</v>
      </c>
      <c r="AN245" s="150">
        <v>0.15</v>
      </c>
      <c r="AO245" s="150">
        <v>0.15</v>
      </c>
      <c r="AP245" s="150">
        <v>0.15</v>
      </c>
      <c r="AQ245" s="150">
        <v>0.15</v>
      </c>
      <c r="AR245" s="150">
        <v>0.15</v>
      </c>
      <c r="AS245" s="150">
        <v>0.15</v>
      </c>
      <c r="AT245" s="150">
        <v>0.15</v>
      </c>
      <c r="AU245" s="150">
        <v>0.15</v>
      </c>
      <c r="AV245" s="150">
        <v>0.15</v>
      </c>
      <c r="AW245" s="150">
        <v>0.15</v>
      </c>
      <c r="AX245" s="150">
        <v>0.15</v>
      </c>
      <c r="AY245" s="150">
        <v>0.15</v>
      </c>
      <c r="AZ245" s="150">
        <v>0.15</v>
      </c>
      <c r="BA245" s="150">
        <v>0.15</v>
      </c>
      <c r="BB245" s="150">
        <v>0.15</v>
      </c>
      <c r="BC245" s="150">
        <v>0.15</v>
      </c>
      <c r="BD245" s="150">
        <v>0.15</v>
      </c>
      <c r="BE245" s="150">
        <v>0.15</v>
      </c>
      <c r="BF245" s="150">
        <v>0.15</v>
      </c>
      <c r="BG245" s="150">
        <v>0.15</v>
      </c>
      <c r="BH245" s="150">
        <v>0.15</v>
      </c>
      <c r="BI245" s="150">
        <v>0.15</v>
      </c>
      <c r="BJ245" s="150">
        <v>0.15</v>
      </c>
      <c r="BK245" s="150">
        <v>0.15</v>
      </c>
      <c r="BL245" s="150">
        <v>0.15</v>
      </c>
    </row>
    <row r="246" spans="2:68" ht="15.6" outlineLevel="1" thickBot="1" x14ac:dyDescent="0.4">
      <c r="B246" s="47" t="s">
        <v>32</v>
      </c>
      <c r="C246" s="33"/>
      <c r="D246" s="150">
        <f t="shared" ref="D246:W246" si="70">D90</f>
        <v>4.2058882435411782E-3</v>
      </c>
      <c r="E246" s="150">
        <f t="shared" si="70"/>
        <v>4.2058882435409561E-3</v>
      </c>
      <c r="F246" s="150">
        <f t="shared" si="70"/>
        <v>4.2058882435409561E-3</v>
      </c>
      <c r="G246" s="150">
        <f t="shared" si="70"/>
        <v>4.2058882435409561E-3</v>
      </c>
      <c r="H246" s="150">
        <f t="shared" si="70"/>
        <v>4.1061592388582646E-3</v>
      </c>
      <c r="I246" s="150">
        <f t="shared" si="70"/>
        <v>4.1061592388580426E-3</v>
      </c>
      <c r="J246" s="150">
        <f t="shared" si="70"/>
        <v>3.9152341369599331E-3</v>
      </c>
      <c r="K246" s="150">
        <f t="shared" si="70"/>
        <v>3.608299087902167E-3</v>
      </c>
      <c r="L246" s="150">
        <f t="shared" si="70"/>
        <v>3.30959783371787E-3</v>
      </c>
      <c r="M246" s="150">
        <f t="shared" si="70"/>
        <v>3.0151359826326996E-3</v>
      </c>
      <c r="N246" s="150">
        <f t="shared" si="70"/>
        <v>3.8283296393312183E-3</v>
      </c>
      <c r="O246" s="150">
        <f t="shared" si="70"/>
        <v>1.9227071716976241E-4</v>
      </c>
      <c r="P246" s="150">
        <f t="shared" si="70"/>
        <v>2.3906287353581135E-4</v>
      </c>
      <c r="Q246" s="150">
        <f t="shared" si="70"/>
        <v>2.0065211938800065E-3</v>
      </c>
      <c r="R246" s="150">
        <f t="shared" si="70"/>
        <v>5.2617732175752607E-4</v>
      </c>
      <c r="S246" s="150">
        <f t="shared" si="70"/>
        <v>2.0823306408983555E-3</v>
      </c>
      <c r="T246" s="150">
        <f t="shared" si="70"/>
        <v>1.5835535657873212E-3</v>
      </c>
      <c r="U246" s="150">
        <f t="shared" si="70"/>
        <v>1.5723746205346112E-3</v>
      </c>
      <c r="V246" s="150">
        <f t="shared" si="70"/>
        <v>1.4888281780838231E-3</v>
      </c>
      <c r="W246" s="150">
        <f t="shared" si="70"/>
        <v>1.4943264172018189E-3</v>
      </c>
      <c r="X246" s="150">
        <v>1.4951128015192605E-3</v>
      </c>
      <c r="Y246" s="150">
        <v>1.4958994613473164E-3</v>
      </c>
      <c r="Z246" s="150">
        <v>1.0000000000000009E-3</v>
      </c>
      <c r="AA246" s="150">
        <v>9.9999999999988987E-4</v>
      </c>
      <c r="AB246" s="150">
        <v>1.0000000000000009E-3</v>
      </c>
      <c r="AC246" s="150">
        <v>1.0000000000000009E-3</v>
      </c>
      <c r="AD246" s="150">
        <v>9.9999999999988987E-4</v>
      </c>
      <c r="AE246" s="150">
        <v>9.9999999999988987E-4</v>
      </c>
      <c r="AF246" s="150">
        <v>1.0000000000000009E-3</v>
      </c>
      <c r="AG246" s="150">
        <v>1.0000000000000009E-3</v>
      </c>
      <c r="AH246" s="150">
        <v>1.0000000000000009E-3</v>
      </c>
      <c r="AI246" s="150">
        <v>1.0000000000000009E-3</v>
      </c>
      <c r="AJ246" s="150">
        <v>1.0000000000000009E-3</v>
      </c>
      <c r="AK246" s="150">
        <v>1.0000000000000009E-3</v>
      </c>
      <c r="AL246" s="150">
        <v>1.0000000000000009E-3</v>
      </c>
      <c r="AM246" s="150">
        <v>1.0000000000000009E-3</v>
      </c>
      <c r="AN246" s="150">
        <v>9.9999999999988987E-4</v>
      </c>
      <c r="AO246" s="150">
        <v>1.0000000000000009E-3</v>
      </c>
      <c r="AP246" s="150">
        <v>9.9999999999988987E-4</v>
      </c>
      <c r="AQ246" s="150">
        <v>9.9999999999988987E-4</v>
      </c>
      <c r="AR246" s="150">
        <v>1.0000000000000009E-3</v>
      </c>
      <c r="AS246" s="150">
        <v>9.9999999999988987E-4</v>
      </c>
      <c r="AT246" s="150">
        <v>9.9999999999988987E-4</v>
      </c>
      <c r="AU246" s="150">
        <v>9.9999999999988987E-4</v>
      </c>
      <c r="AV246" s="150">
        <v>9.9999999999988987E-4</v>
      </c>
      <c r="AW246" s="150">
        <v>9.9999999999988987E-4</v>
      </c>
      <c r="AX246" s="150">
        <v>9.9999999999988987E-4</v>
      </c>
      <c r="AY246" s="150">
        <v>9.9999999999988987E-4</v>
      </c>
      <c r="AZ246" s="150">
        <v>9.9999999999988987E-4</v>
      </c>
      <c r="BA246" s="150">
        <v>9.9999999999988987E-4</v>
      </c>
      <c r="BB246" s="150">
        <v>9.9999999999988987E-4</v>
      </c>
      <c r="BC246" s="150">
        <v>9.9999999999988987E-4</v>
      </c>
      <c r="BD246" s="150">
        <v>9.9999999999988987E-4</v>
      </c>
      <c r="BE246" s="150">
        <v>9.9999999999988987E-4</v>
      </c>
      <c r="BF246" s="150">
        <v>9.9999999999988987E-4</v>
      </c>
      <c r="BG246" s="150">
        <v>9.9999999999988987E-4</v>
      </c>
      <c r="BH246" s="150">
        <v>9.9999999999988987E-4</v>
      </c>
      <c r="BI246" s="150">
        <v>9.9999999999988987E-4</v>
      </c>
      <c r="BJ246" s="150">
        <v>9.9999999999988987E-4</v>
      </c>
      <c r="BK246" s="150">
        <v>9.9999999999988987E-4</v>
      </c>
      <c r="BL246" s="150">
        <v>9.9999999999988987E-4</v>
      </c>
    </row>
    <row r="247" spans="2:68" outlineLevel="1" x14ac:dyDescent="0.35">
      <c r="B247" s="7" t="s">
        <v>139</v>
      </c>
      <c r="C247" s="8"/>
      <c r="D247" s="34"/>
      <c r="E247" s="34"/>
      <c r="F247" s="34"/>
      <c r="G247" s="34"/>
      <c r="H247" s="34"/>
      <c r="I247" s="34"/>
      <c r="J247" s="34"/>
      <c r="K247" s="34"/>
      <c r="L247" s="34"/>
      <c r="M247" s="34"/>
      <c r="N247" s="34"/>
      <c r="O247" s="34"/>
      <c r="P247" s="34"/>
      <c r="Q247" s="34"/>
      <c r="R247" s="34"/>
      <c r="S247" s="34"/>
      <c r="T247" s="34"/>
      <c r="U247" s="34"/>
      <c r="V247" s="34"/>
      <c r="W247" s="34"/>
      <c r="X247" s="34"/>
      <c r="Y247" s="34">
        <f>Y171</f>
        <v>0</v>
      </c>
      <c r="Z247" s="34">
        <f>Z171</f>
        <v>0</v>
      </c>
      <c r="AA247" s="34">
        <f>AA171</f>
        <v>0</v>
      </c>
      <c r="AB247" s="34">
        <f>AB171</f>
        <v>0</v>
      </c>
      <c r="AC247" s="34"/>
      <c r="AD247" s="34"/>
      <c r="AE247" s="34"/>
      <c r="AF247" s="34"/>
      <c r="AG247" s="34"/>
      <c r="AH247" s="34"/>
      <c r="AI247" s="34"/>
      <c r="AJ247" s="34"/>
      <c r="AK247" s="34"/>
      <c r="AL247" s="34"/>
      <c r="AM247" s="34"/>
      <c r="AN247" s="34"/>
      <c r="AO247" s="34"/>
      <c r="AP247" s="34"/>
      <c r="AQ247" s="34"/>
      <c r="AR247" s="34"/>
      <c r="AS247" s="34"/>
      <c r="AT247" s="34"/>
      <c r="AU247" s="34"/>
      <c r="AV247" s="34"/>
      <c r="AW247" s="34"/>
      <c r="AX247" s="34"/>
      <c r="AY247" s="34"/>
      <c r="AZ247" s="34"/>
      <c r="BA247" s="34"/>
      <c r="BB247" s="34"/>
      <c r="BC247" s="34"/>
      <c r="BD247" s="34"/>
      <c r="BE247" s="34"/>
      <c r="BF247" s="34"/>
      <c r="BG247" s="34"/>
      <c r="BH247" s="34"/>
      <c r="BI247" s="34"/>
      <c r="BJ247" s="34"/>
      <c r="BK247" s="34"/>
      <c r="BL247" s="34"/>
      <c r="BN247" s="19"/>
      <c r="BO247" s="6"/>
      <c r="BP247" s="6"/>
    </row>
    <row r="248" spans="2:68" outlineLevel="1" x14ac:dyDescent="0.35">
      <c r="B248" s="159" t="s">
        <v>148</v>
      </c>
    </row>
    <row r="249" spans="2:68" outlineLevel="1" x14ac:dyDescent="0.35"/>
    <row r="250" spans="2:68" ht="15.6" outlineLevel="1" thickBot="1" x14ac:dyDescent="0.4">
      <c r="B250" s="99" t="s">
        <v>76</v>
      </c>
    </row>
    <row r="251" spans="2:68" ht="20.399999999999999" outlineLevel="1" x14ac:dyDescent="0.35">
      <c r="B251" s="3" t="s">
        <v>124</v>
      </c>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c r="AT251" s="3"/>
      <c r="AU251" s="3"/>
      <c r="AV251" s="3"/>
      <c r="AW251" s="3"/>
      <c r="AX251" s="3"/>
      <c r="AY251" s="3"/>
      <c r="AZ251" s="3"/>
      <c r="BA251" s="3"/>
      <c r="BB251" s="3"/>
      <c r="BC251" s="3"/>
      <c r="BD251" s="3"/>
      <c r="BE251" s="3"/>
      <c r="BF251" s="3"/>
      <c r="BG251" s="3"/>
      <c r="BH251" s="3"/>
      <c r="BI251" s="3"/>
      <c r="BJ251" s="3"/>
      <c r="BK251" s="3"/>
      <c r="BL251" s="3"/>
    </row>
    <row r="252" spans="2:68" ht="16.8" outlineLevel="1" thickBot="1" x14ac:dyDescent="0.4">
      <c r="B252" s="4" t="s">
        <v>163</v>
      </c>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c r="AC252" s="45"/>
      <c r="AD252" s="45"/>
      <c r="AE252" s="45"/>
      <c r="AF252" s="45"/>
      <c r="AG252" s="45"/>
      <c r="AH252" s="45"/>
      <c r="AI252" s="45"/>
      <c r="AJ252" s="45"/>
      <c r="AK252" s="45"/>
      <c r="AL252" s="45"/>
      <c r="AM252" s="45"/>
      <c r="AN252" s="45"/>
      <c r="AO252" s="45"/>
      <c r="AP252" s="45"/>
      <c r="AQ252" s="45"/>
      <c r="AR252" s="45"/>
      <c r="AS252" s="45"/>
      <c r="AT252" s="45"/>
      <c r="AU252" s="45"/>
      <c r="AV252" s="45"/>
      <c r="AW252" s="45"/>
      <c r="AX252" s="45"/>
      <c r="AY252" s="45"/>
      <c r="AZ252" s="45"/>
      <c r="BA252" s="45"/>
      <c r="BB252" s="45"/>
      <c r="BC252" s="45"/>
      <c r="BD252" s="45"/>
      <c r="BE252" s="45"/>
      <c r="BF252" s="45"/>
      <c r="BG252" s="45"/>
      <c r="BH252" s="45"/>
      <c r="BI252" s="45"/>
      <c r="BJ252" s="45"/>
      <c r="BK252" s="45"/>
      <c r="BL252" s="45"/>
    </row>
    <row r="253" spans="2:68" ht="15.6" outlineLevel="1" thickBot="1" x14ac:dyDescent="0.4">
      <c r="B253" s="27" t="s">
        <v>10</v>
      </c>
      <c r="C253" s="28"/>
      <c r="D253" s="27">
        <v>2000</v>
      </c>
      <c r="E253" s="27">
        <v>2001</v>
      </c>
      <c r="F253" s="27">
        <v>2002</v>
      </c>
      <c r="G253" s="27">
        <v>2003</v>
      </c>
      <c r="H253" s="27">
        <v>2004</v>
      </c>
      <c r="I253" s="27">
        <v>2005</v>
      </c>
      <c r="J253" s="27">
        <v>2006</v>
      </c>
      <c r="K253" s="27">
        <v>2007</v>
      </c>
      <c r="L253" s="27">
        <v>2008</v>
      </c>
      <c r="M253" s="27">
        <v>2009</v>
      </c>
      <c r="N253" s="27">
        <v>2010</v>
      </c>
      <c r="O253" s="27">
        <v>2011</v>
      </c>
      <c r="P253" s="27">
        <v>2012</v>
      </c>
      <c r="Q253" s="27">
        <v>2013</v>
      </c>
      <c r="R253" s="27">
        <v>2014</v>
      </c>
      <c r="S253" s="27">
        <v>2015</v>
      </c>
      <c r="T253" s="27">
        <v>2016</v>
      </c>
      <c r="U253" s="27">
        <v>2017</v>
      </c>
      <c r="V253" s="27">
        <v>2018</v>
      </c>
      <c r="W253" s="27">
        <v>2019</v>
      </c>
      <c r="X253" s="27">
        <v>2020</v>
      </c>
      <c r="Y253" s="27">
        <v>2021</v>
      </c>
      <c r="Z253" s="27">
        <v>2022</v>
      </c>
      <c r="AA253" s="27">
        <v>2023</v>
      </c>
      <c r="AB253" s="27">
        <v>2024</v>
      </c>
      <c r="AC253" s="27">
        <v>2025</v>
      </c>
      <c r="AD253" s="27">
        <v>2026</v>
      </c>
      <c r="AE253" s="27">
        <v>2027</v>
      </c>
      <c r="AF253" s="27">
        <v>2028</v>
      </c>
      <c r="AG253" s="27">
        <v>2029</v>
      </c>
      <c r="AH253" s="27">
        <v>2030</v>
      </c>
      <c r="AI253" s="27">
        <v>2031</v>
      </c>
      <c r="AJ253" s="27">
        <v>2032</v>
      </c>
      <c r="AK253" s="27">
        <v>2033</v>
      </c>
      <c r="AL253" s="27">
        <v>2034</v>
      </c>
      <c r="AM253" s="27">
        <v>2035</v>
      </c>
      <c r="AN253" s="27">
        <v>2036</v>
      </c>
      <c r="AO253" s="27">
        <v>2037</v>
      </c>
      <c r="AP253" s="27">
        <v>2038</v>
      </c>
      <c r="AQ253" s="27">
        <v>2039</v>
      </c>
      <c r="AR253" s="27">
        <v>2040</v>
      </c>
      <c r="AS253" s="27">
        <v>2041</v>
      </c>
      <c r="AT253" s="27">
        <v>2042</v>
      </c>
      <c r="AU253" s="27">
        <v>2043</v>
      </c>
      <c r="AV253" s="27">
        <v>2044</v>
      </c>
      <c r="AW253" s="27">
        <v>2045</v>
      </c>
      <c r="AX253" s="27">
        <v>2046</v>
      </c>
      <c r="AY253" s="27">
        <v>2047</v>
      </c>
      <c r="AZ253" s="27">
        <v>2048</v>
      </c>
      <c r="BA253" s="27">
        <v>2049</v>
      </c>
      <c r="BB253" s="27">
        <v>2050</v>
      </c>
      <c r="BC253" s="27">
        <v>2051</v>
      </c>
      <c r="BD253" s="27">
        <v>2052</v>
      </c>
      <c r="BE253" s="27">
        <v>2053</v>
      </c>
      <c r="BF253" s="27">
        <v>2054</v>
      </c>
      <c r="BG253" s="27">
        <v>2055</v>
      </c>
      <c r="BH253" s="27">
        <v>2056</v>
      </c>
      <c r="BI253" s="27">
        <v>2057</v>
      </c>
      <c r="BJ253" s="27">
        <v>2058</v>
      </c>
      <c r="BK253" s="27">
        <v>2059</v>
      </c>
      <c r="BL253" s="27">
        <v>2060</v>
      </c>
    </row>
    <row r="254" spans="2:68" outlineLevel="1" x14ac:dyDescent="0.35">
      <c r="B254" s="48" t="s">
        <v>36</v>
      </c>
      <c r="C254" s="29"/>
      <c r="D254" s="30"/>
      <c r="E254" s="30"/>
      <c r="F254" s="30"/>
      <c r="G254" s="30"/>
      <c r="H254" s="30"/>
      <c r="I254" s="30"/>
      <c r="J254" s="30"/>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30"/>
      <c r="AK254" s="30"/>
      <c r="AL254" s="30"/>
      <c r="AM254" s="30"/>
      <c r="AN254" s="30"/>
      <c r="AO254" s="30"/>
      <c r="AP254" s="30"/>
      <c r="AQ254" s="30"/>
      <c r="AR254" s="30"/>
      <c r="AS254" s="30"/>
      <c r="AT254" s="30"/>
      <c r="AU254" s="30"/>
      <c r="AV254" s="30"/>
      <c r="AW254" s="30"/>
      <c r="AX254" s="30"/>
      <c r="AY254" s="30"/>
      <c r="AZ254" s="30"/>
      <c r="BA254" s="30"/>
      <c r="BB254" s="30"/>
      <c r="BC254" s="30"/>
      <c r="BD254" s="30"/>
      <c r="BE254" s="30"/>
      <c r="BF254" s="30"/>
      <c r="BG254" s="30"/>
      <c r="BH254" s="30"/>
      <c r="BI254" s="30"/>
      <c r="BJ254" s="30"/>
      <c r="BK254" s="30"/>
      <c r="BL254" s="30"/>
    </row>
    <row r="255" spans="2:68" outlineLevel="1" x14ac:dyDescent="0.35">
      <c r="B255" s="47" t="s">
        <v>11</v>
      </c>
      <c r="C255" s="32"/>
      <c r="D255" s="30">
        <f t="shared" ref="D255:Y255" si="71">D99</f>
        <v>84.960000000000008</v>
      </c>
      <c r="E255" s="30">
        <f t="shared" si="71"/>
        <v>84.37</v>
      </c>
      <c r="F255" s="30">
        <f t="shared" si="71"/>
        <v>69.487499999999997</v>
      </c>
      <c r="G255" s="30">
        <f t="shared" si="71"/>
        <v>69.140062499999999</v>
      </c>
      <c r="H255" s="30">
        <f t="shared" si="71"/>
        <v>68.794362187499999</v>
      </c>
      <c r="I255" s="30">
        <f t="shared" si="71"/>
        <v>67.418474943749999</v>
      </c>
      <c r="J255" s="30">
        <f t="shared" si="71"/>
        <v>66.070105444874997</v>
      </c>
      <c r="K255" s="30">
        <f t="shared" si="71"/>
        <v>64.08800228152873</v>
      </c>
      <c r="L255" s="30">
        <f t="shared" si="71"/>
        <v>62.165362213082879</v>
      </c>
      <c r="M255" s="30">
        <f t="shared" si="71"/>
        <v>60.300401346690393</v>
      </c>
      <c r="N255" s="30">
        <f t="shared" si="71"/>
        <v>49.683562500000001</v>
      </c>
      <c r="O255" s="30">
        <f t="shared" si="71"/>
        <v>49.540881499999998</v>
      </c>
      <c r="P255" s="30">
        <f t="shared" si="71"/>
        <v>49.39861025056409</v>
      </c>
      <c r="Q255" s="30">
        <f t="shared" si="71"/>
        <v>49.256747574972728</v>
      </c>
      <c r="R255" s="30">
        <f t="shared" si="71"/>
        <v>49.115292299885617</v>
      </c>
      <c r="S255" s="30">
        <f t="shared" si="71"/>
        <v>48.974243255332098</v>
      </c>
      <c r="T255" s="30">
        <f t="shared" si="71"/>
        <v>48.833599274701406</v>
      </c>
      <c r="U255" s="30">
        <f t="shared" si="71"/>
        <v>48.693359194733027</v>
      </c>
      <c r="V255" s="30">
        <f t="shared" si="71"/>
        <v>48.553521855507128</v>
      </c>
      <c r="W255" s="30">
        <f t="shared" si="71"/>
        <v>48.414086100434901</v>
      </c>
      <c r="X255" s="30">
        <f t="shared" si="71"/>
        <v>48.275050776249039</v>
      </c>
      <c r="Y255" s="30">
        <f t="shared" si="71"/>
        <v>48.136414732994169</v>
      </c>
      <c r="Z255" s="30">
        <f t="shared" ref="Z255:BB255" si="72">Z99</f>
        <v>47</v>
      </c>
      <c r="AA255" s="30">
        <f t="shared" si="72"/>
        <v>46.316479999999991</v>
      </c>
      <c r="AB255" s="30">
        <f t="shared" si="72"/>
        <v>45</v>
      </c>
      <c r="AC255" s="30">
        <f t="shared" si="72"/>
        <v>44.147724999999994</v>
      </c>
      <c r="AD255" s="30">
        <f t="shared" si="72"/>
        <v>43.100779999999993</v>
      </c>
      <c r="AE255" s="30">
        <f t="shared" si="72"/>
        <v>42.053834999999992</v>
      </c>
      <c r="AF255" s="30">
        <f t="shared" si="72"/>
        <v>41.006889999999991</v>
      </c>
      <c r="AG255" s="30">
        <f t="shared" si="72"/>
        <v>39.959944999999991</v>
      </c>
      <c r="AH255" s="30">
        <f t="shared" si="72"/>
        <v>38.912999999999997</v>
      </c>
      <c r="AI255" s="30">
        <f t="shared" si="72"/>
        <v>38.333937499999998</v>
      </c>
      <c r="AJ255" s="30">
        <f t="shared" si="72"/>
        <v>37.754874999999998</v>
      </c>
      <c r="AK255" s="30">
        <f t="shared" si="72"/>
        <v>37.175812499999999</v>
      </c>
      <c r="AL255" s="30">
        <f t="shared" si="72"/>
        <v>36.59675</v>
      </c>
      <c r="AM255" s="30">
        <f t="shared" si="72"/>
        <v>36.017687500000001</v>
      </c>
      <c r="AN255" s="30">
        <f t="shared" si="72"/>
        <v>35.438625000000002</v>
      </c>
      <c r="AO255" s="30">
        <f t="shared" si="72"/>
        <v>34.859562500000003</v>
      </c>
      <c r="AP255" s="30">
        <f t="shared" si="72"/>
        <v>34.280500000000004</v>
      </c>
      <c r="AQ255" s="30">
        <f t="shared" si="72"/>
        <v>33.701437500000004</v>
      </c>
      <c r="AR255" s="30">
        <f t="shared" si="72"/>
        <v>33.122374999999998</v>
      </c>
      <c r="AS255" s="30">
        <f t="shared" si="72"/>
        <v>32.960237499999998</v>
      </c>
      <c r="AT255" s="30">
        <f t="shared" si="72"/>
        <v>32.798099999999998</v>
      </c>
      <c r="AU255" s="30">
        <f t="shared" si="72"/>
        <v>32.635962499999998</v>
      </c>
      <c r="AV255" s="30">
        <f t="shared" si="72"/>
        <v>32.473824999999998</v>
      </c>
      <c r="AW255" s="170">
        <f t="shared" si="72"/>
        <v>32.311687500000012</v>
      </c>
      <c r="AX255" s="170">
        <f t="shared" si="72"/>
        <v>32.149550000000012</v>
      </c>
      <c r="AY255" s="170">
        <f t="shared" si="72"/>
        <v>31.987412500000008</v>
      </c>
      <c r="AZ255" s="170">
        <f t="shared" si="72"/>
        <v>31.825275000000005</v>
      </c>
      <c r="BA255" s="170">
        <f t="shared" si="72"/>
        <v>31.663137500000001</v>
      </c>
      <c r="BB255" s="170">
        <f t="shared" si="72"/>
        <v>31.501000000000001</v>
      </c>
      <c r="BC255" s="170">
        <f t="shared" ref="BC255:BL255" si="73">BC99</f>
        <v>31.376000007929804</v>
      </c>
      <c r="BD255" s="170">
        <f t="shared" si="73"/>
        <v>31.251000015859606</v>
      </c>
      <c r="BE255" s="170">
        <f t="shared" si="73"/>
        <v>31.126000023789409</v>
      </c>
      <c r="BF255" s="170">
        <f t="shared" si="73"/>
        <v>31.001000031719212</v>
      </c>
      <c r="BG255" s="170">
        <f t="shared" si="73"/>
        <v>30.876000039649018</v>
      </c>
      <c r="BH255" s="170">
        <f t="shared" si="73"/>
        <v>30.753480127261618</v>
      </c>
      <c r="BI255" s="170">
        <f t="shared" si="73"/>
        <v>30.630960214874218</v>
      </c>
      <c r="BJ255" s="170">
        <f t="shared" si="73"/>
        <v>30.508440302486818</v>
      </c>
      <c r="BK255" s="170">
        <f t="shared" si="73"/>
        <v>30.385920390099418</v>
      </c>
      <c r="BL255" s="170">
        <f t="shared" si="73"/>
        <v>30.263400477712015</v>
      </c>
    </row>
    <row r="256" spans="2:68" ht="15.6" outlineLevel="1" thickBot="1" x14ac:dyDescent="0.4">
      <c r="B256" s="47" t="s">
        <v>12</v>
      </c>
      <c r="C256" s="32"/>
      <c r="D256" s="30">
        <f t="shared" ref="D256:Y256" si="74">D100</f>
        <v>71.400000000000006</v>
      </c>
      <c r="E256" s="30">
        <f t="shared" si="74"/>
        <v>71.224999999999994</v>
      </c>
      <c r="F256" s="30">
        <f t="shared" si="74"/>
        <v>50.700138888888887</v>
      </c>
      <c r="G256" s="30">
        <f t="shared" si="74"/>
        <v>50.514125412541262</v>
      </c>
      <c r="H256" s="30">
        <f t="shared" si="74"/>
        <v>50.008984158415856</v>
      </c>
      <c r="I256" s="30">
        <f t="shared" si="74"/>
        <v>48.512503193069314</v>
      </c>
      <c r="J256" s="30">
        <f t="shared" si="74"/>
        <v>46.937453193069317</v>
      </c>
      <c r="K256" s="30">
        <f t="shared" si="74"/>
        <v>45.362403193069319</v>
      </c>
      <c r="L256" s="30">
        <f t="shared" si="74"/>
        <v>43.787353193069315</v>
      </c>
      <c r="M256" s="30">
        <f t="shared" si="74"/>
        <v>42.21230319306931</v>
      </c>
      <c r="N256" s="30">
        <f t="shared" si="74"/>
        <v>35.779808625000001</v>
      </c>
      <c r="O256" s="30">
        <f t="shared" si="74"/>
        <v>35.677056354076925</v>
      </c>
      <c r="P256" s="30">
        <f t="shared" si="74"/>
        <v>35.574599166598546</v>
      </c>
      <c r="Q256" s="30">
        <f t="shared" si="74"/>
        <v>35.472436215145748</v>
      </c>
      <c r="R256" s="30">
        <f t="shared" si="74"/>
        <v>35.370566654733018</v>
      </c>
      <c r="S256" s="30">
        <f t="shared" si="74"/>
        <v>35.268989642801479</v>
      </c>
      <c r="T256" s="30">
        <f t="shared" si="74"/>
        <v>35.167704339211888</v>
      </c>
      <c r="U256" s="30">
        <f t="shared" si="74"/>
        <v>35.06670990623774</v>
      </c>
      <c r="V256" s="30">
        <f t="shared" si="74"/>
        <v>34.96600550855829</v>
      </c>
      <c r="W256" s="30">
        <f t="shared" si="74"/>
        <v>34.865590313251651</v>
      </c>
      <c r="X256" s="30">
        <f t="shared" si="74"/>
        <v>34.765463489787955</v>
      </c>
      <c r="Y256" s="30">
        <f t="shared" si="74"/>
        <v>34.665624210022408</v>
      </c>
      <c r="Z256" s="30">
        <f t="shared" ref="Z256:BB256" si="75">Z100</f>
        <v>34</v>
      </c>
      <c r="AA256" s="30">
        <f t="shared" si="75"/>
        <v>33.424703999999998</v>
      </c>
      <c r="AB256" s="30">
        <f t="shared" si="75"/>
        <v>32.5</v>
      </c>
      <c r="AC256" s="30">
        <f t="shared" si="75"/>
        <v>31.777626428571434</v>
      </c>
      <c r="AD256" s="30">
        <f t="shared" si="75"/>
        <v>30.981101142857145</v>
      </c>
      <c r="AE256" s="30">
        <f t="shared" si="75"/>
        <v>30.184575857142857</v>
      </c>
      <c r="AF256" s="30">
        <f t="shared" si="75"/>
        <v>29.388050571428568</v>
      </c>
      <c r="AG256" s="30">
        <f t="shared" si="75"/>
        <v>28.59152528571428</v>
      </c>
      <c r="AH256" s="30">
        <f t="shared" si="75"/>
        <v>27.794999999999998</v>
      </c>
      <c r="AI256" s="30">
        <f t="shared" si="75"/>
        <v>27.492729374999996</v>
      </c>
      <c r="AJ256" s="30">
        <f t="shared" si="75"/>
        <v>27.190458749999994</v>
      </c>
      <c r="AK256" s="30">
        <f t="shared" si="75"/>
        <v>26.888188124999992</v>
      </c>
      <c r="AL256" s="30">
        <f t="shared" si="75"/>
        <v>26.58591749999999</v>
      </c>
      <c r="AM256" s="30">
        <f t="shared" si="75"/>
        <v>26.283646874999992</v>
      </c>
      <c r="AN256" s="30">
        <f t="shared" si="75"/>
        <v>25.981376249999993</v>
      </c>
      <c r="AO256" s="30">
        <f t="shared" si="75"/>
        <v>25.679105624999995</v>
      </c>
      <c r="AP256" s="30">
        <f t="shared" si="75"/>
        <v>25.376834999999996</v>
      </c>
      <c r="AQ256" s="30">
        <f t="shared" si="75"/>
        <v>25.074564374999998</v>
      </c>
      <c r="AR256" s="30">
        <f t="shared" si="75"/>
        <v>24.772293749999996</v>
      </c>
      <c r="AS256" s="30">
        <f t="shared" si="75"/>
        <v>24.611314374999999</v>
      </c>
      <c r="AT256" s="30">
        <f t="shared" si="75"/>
        <v>24.450335000000003</v>
      </c>
      <c r="AU256" s="30">
        <f t="shared" si="75"/>
        <v>24.289355625000006</v>
      </c>
      <c r="AV256" s="30">
        <f t="shared" si="75"/>
        <v>24.128376250000009</v>
      </c>
      <c r="AW256" s="170">
        <f t="shared" si="75"/>
        <v>23.967396875000006</v>
      </c>
      <c r="AX256" s="170">
        <f t="shared" si="75"/>
        <v>23.806417500000006</v>
      </c>
      <c r="AY256" s="170">
        <f t="shared" si="75"/>
        <v>23.645438125000005</v>
      </c>
      <c r="AZ256" s="170">
        <f t="shared" si="75"/>
        <v>23.484458750000005</v>
      </c>
      <c r="BA256" s="170">
        <f t="shared" si="75"/>
        <v>23.323479375000005</v>
      </c>
      <c r="BB256" s="170">
        <f t="shared" si="75"/>
        <v>23.162500000000001</v>
      </c>
      <c r="BC256" s="170">
        <f t="shared" ref="BC256:BL256" si="76">BC100</f>
        <v>23.070588241124856</v>
      </c>
      <c r="BD256" s="170">
        <f t="shared" si="76"/>
        <v>22.97867648224971</v>
      </c>
      <c r="BE256" s="170">
        <f t="shared" si="76"/>
        <v>22.886764723374565</v>
      </c>
      <c r="BF256" s="170">
        <f t="shared" si="76"/>
        <v>22.79485296449942</v>
      </c>
      <c r="BG256" s="170">
        <f t="shared" si="76"/>
        <v>22.702941205624281</v>
      </c>
      <c r="BH256" s="170">
        <f t="shared" si="76"/>
        <v>22.612853034751193</v>
      </c>
      <c r="BI256" s="170">
        <f t="shared" si="76"/>
        <v>22.522764863878106</v>
      </c>
      <c r="BJ256" s="170">
        <f t="shared" si="76"/>
        <v>22.432676693005018</v>
      </c>
      <c r="BK256" s="170">
        <f t="shared" si="76"/>
        <v>22.34258852213193</v>
      </c>
      <c r="BL256" s="170">
        <f t="shared" si="76"/>
        <v>22.252500351258838</v>
      </c>
    </row>
    <row r="257" spans="1:64" outlineLevel="1" x14ac:dyDescent="0.35">
      <c r="B257" s="49" t="s">
        <v>38</v>
      </c>
      <c r="C257" s="44"/>
      <c r="D257" s="50"/>
      <c r="E257" s="50"/>
      <c r="F257" s="50"/>
      <c r="G257" s="50"/>
      <c r="H257" s="50"/>
      <c r="I257" s="50"/>
      <c r="J257" s="50"/>
      <c r="K257" s="50"/>
      <c r="L257" s="50"/>
      <c r="M257" s="50"/>
      <c r="N257" s="50"/>
      <c r="O257" s="50"/>
      <c r="P257" s="50"/>
      <c r="Q257" s="50"/>
      <c r="R257" s="50"/>
      <c r="S257" s="50"/>
      <c r="T257" s="50"/>
      <c r="U257" s="50"/>
      <c r="V257" s="50"/>
      <c r="W257" s="50"/>
      <c r="X257" s="50"/>
      <c r="Y257" s="50"/>
      <c r="Z257" s="50"/>
      <c r="AA257" s="50"/>
      <c r="AB257" s="50"/>
      <c r="AC257" s="50"/>
      <c r="AD257" s="50"/>
      <c r="AE257" s="50"/>
      <c r="AF257" s="50"/>
      <c r="AG257" s="50"/>
      <c r="AH257" s="50"/>
      <c r="AI257" s="50"/>
      <c r="AJ257" s="50"/>
      <c r="AK257" s="50"/>
      <c r="AL257" s="50"/>
      <c r="AM257" s="50"/>
      <c r="AN257" s="50"/>
      <c r="AO257" s="50"/>
      <c r="AP257" s="50"/>
      <c r="AQ257" s="50"/>
      <c r="AR257" s="50"/>
      <c r="AS257" s="50"/>
      <c r="AT257" s="50"/>
      <c r="AU257" s="50"/>
      <c r="AV257" s="50"/>
      <c r="AW257" s="171"/>
      <c r="AX257" s="171"/>
      <c r="AY257" s="171"/>
      <c r="AZ257" s="171"/>
      <c r="BA257" s="171"/>
      <c r="BB257" s="171"/>
      <c r="BC257" s="171"/>
      <c r="BD257" s="171"/>
      <c r="BE257" s="171"/>
      <c r="BF257" s="171"/>
      <c r="BG257" s="171"/>
      <c r="BH257" s="171"/>
      <c r="BI257" s="171"/>
      <c r="BJ257" s="171"/>
      <c r="BK257" s="171"/>
      <c r="BL257" s="171"/>
    </row>
    <row r="258" spans="1:64" outlineLevel="1" x14ac:dyDescent="0.35">
      <c r="B258" s="47" t="s">
        <v>11</v>
      </c>
      <c r="C258" s="32"/>
      <c r="D258" s="30">
        <f t="shared" ref="D258:Y258" si="77">D102</f>
        <v>94.561663212090835</v>
      </c>
      <c r="E258" s="30">
        <f t="shared" si="77"/>
        <v>93.752365063202788</v>
      </c>
      <c r="F258" s="30">
        <f t="shared" si="77"/>
        <v>92.943066914314741</v>
      </c>
      <c r="G258" s="30">
        <f t="shared" si="77"/>
        <v>92.133768765426694</v>
      </c>
      <c r="H258" s="30">
        <f t="shared" si="77"/>
        <v>91.324470616538648</v>
      </c>
      <c r="I258" s="30">
        <f t="shared" si="77"/>
        <v>90.515172467650601</v>
      </c>
      <c r="J258" s="30">
        <f t="shared" si="77"/>
        <v>88.852880474120482</v>
      </c>
      <c r="K258" s="30">
        <f t="shared" si="77"/>
        <v>87.190588480590364</v>
      </c>
      <c r="L258" s="30">
        <f t="shared" si="77"/>
        <v>85.528296487060246</v>
      </c>
      <c r="M258" s="30">
        <f t="shared" si="77"/>
        <v>83.866004493530127</v>
      </c>
      <c r="N258" s="30">
        <f t="shared" si="77"/>
        <v>82.203712499999995</v>
      </c>
      <c r="O258" s="30">
        <f t="shared" si="77"/>
        <v>81.092974968044246</v>
      </c>
      <c r="P258" s="30">
        <f t="shared" si="77"/>
        <v>79.982237436088496</v>
      </c>
      <c r="Q258" s="30">
        <f t="shared" si="77"/>
        <v>78.871499904132747</v>
      </c>
      <c r="R258" s="30">
        <f t="shared" si="77"/>
        <v>77.760762372176998</v>
      </c>
      <c r="S258" s="30">
        <f t="shared" si="77"/>
        <v>76.650024840221221</v>
      </c>
      <c r="T258" s="30">
        <f t="shared" si="77"/>
        <v>75.212853654290981</v>
      </c>
      <c r="U258" s="30">
        <f t="shared" si="77"/>
        <v>73.775682468360742</v>
      </c>
      <c r="V258" s="30">
        <f t="shared" si="77"/>
        <v>72.338511282430503</v>
      </c>
      <c r="W258" s="30">
        <f t="shared" si="77"/>
        <v>70.901340096500263</v>
      </c>
      <c r="X258" s="30">
        <f t="shared" si="77"/>
        <v>69.464168910570038</v>
      </c>
      <c r="Y258" s="30">
        <f t="shared" si="77"/>
        <v>68.571335128456028</v>
      </c>
      <c r="Z258" s="30">
        <f t="shared" ref="Z258:BB258" si="78">Z102</f>
        <v>67.678501346342017</v>
      </c>
      <c r="AA258" s="30">
        <f t="shared" si="78"/>
        <v>66.785667564228007</v>
      </c>
      <c r="AB258" s="30">
        <f t="shared" si="78"/>
        <v>65.892833782113996</v>
      </c>
      <c r="AC258" s="30">
        <f t="shared" si="78"/>
        <v>65</v>
      </c>
      <c r="AD258" s="30">
        <f t="shared" si="78"/>
        <v>63.742768908497162</v>
      </c>
      <c r="AE258" s="30">
        <f t="shared" si="78"/>
        <v>62.485537816994324</v>
      </c>
      <c r="AF258" s="30">
        <f t="shared" si="78"/>
        <v>61.228306725491485</v>
      </c>
      <c r="AG258" s="30">
        <f t="shared" si="78"/>
        <v>59.971075633988647</v>
      </c>
      <c r="AH258" s="30">
        <f t="shared" si="78"/>
        <v>58.713844542485816</v>
      </c>
      <c r="AI258" s="30">
        <f t="shared" si="78"/>
        <v>58.126706097060961</v>
      </c>
      <c r="AJ258" s="30">
        <f t="shared" si="78"/>
        <v>57.539567651636105</v>
      </c>
      <c r="AK258" s="30">
        <f t="shared" si="78"/>
        <v>56.952429206211249</v>
      </c>
      <c r="AL258" s="30">
        <f t="shared" si="78"/>
        <v>56.365290760786394</v>
      </c>
      <c r="AM258" s="30">
        <f t="shared" si="78"/>
        <v>55.778152315361524</v>
      </c>
      <c r="AN258" s="30">
        <f t="shared" si="78"/>
        <v>55.191013869936668</v>
      </c>
      <c r="AO258" s="30">
        <f t="shared" si="78"/>
        <v>54.603875424511813</v>
      </c>
      <c r="AP258" s="30">
        <f t="shared" si="78"/>
        <v>54.016736979086957</v>
      </c>
      <c r="AQ258" s="30">
        <f t="shared" si="78"/>
        <v>53.429598533662102</v>
      </c>
      <c r="AR258" s="30">
        <f t="shared" si="78"/>
        <v>52.842460088237239</v>
      </c>
      <c r="AS258" s="30">
        <f t="shared" si="78"/>
        <v>52.682663024122597</v>
      </c>
      <c r="AT258" s="30">
        <f t="shared" si="78"/>
        <v>52.522865960007955</v>
      </c>
      <c r="AU258" s="30">
        <f t="shared" si="78"/>
        <v>52.363068895893313</v>
      </c>
      <c r="AV258" s="30">
        <f t="shared" si="78"/>
        <v>52.203271831778672</v>
      </c>
      <c r="AW258" s="170">
        <f t="shared" si="78"/>
        <v>52.043474767664037</v>
      </c>
      <c r="AX258" s="170">
        <f t="shared" si="78"/>
        <v>51.883677703549395</v>
      </c>
      <c r="AY258" s="170">
        <f t="shared" si="78"/>
        <v>51.723880639434753</v>
      </c>
      <c r="AZ258" s="170">
        <f t="shared" si="78"/>
        <v>51.564083575320112</v>
      </c>
      <c r="BA258" s="170">
        <f t="shared" si="78"/>
        <v>51.40428651120547</v>
      </c>
      <c r="BB258" s="170">
        <f t="shared" si="78"/>
        <v>51.244489447090842</v>
      </c>
      <c r="BC258" s="170">
        <f t="shared" ref="BC258:BL258" si="79">BC102</f>
        <v>50.988266999855391</v>
      </c>
      <c r="BD258" s="170">
        <f t="shared" si="79"/>
        <v>50.732044552619939</v>
      </c>
      <c r="BE258" s="170">
        <f t="shared" si="79"/>
        <v>50.475822105384488</v>
      </c>
      <c r="BF258" s="170">
        <f t="shared" si="79"/>
        <v>50.219599658149036</v>
      </c>
      <c r="BG258" s="170">
        <f t="shared" si="79"/>
        <v>49.963377210913571</v>
      </c>
      <c r="BH258" s="170">
        <f t="shared" si="79"/>
        <v>49.707154763678119</v>
      </c>
      <c r="BI258" s="170">
        <f t="shared" si="79"/>
        <v>49.450932316442668</v>
      </c>
      <c r="BJ258" s="170">
        <f t="shared" si="79"/>
        <v>49.194709869207216</v>
      </c>
      <c r="BK258" s="170">
        <f t="shared" si="79"/>
        <v>48.938487421971764</v>
      </c>
      <c r="BL258" s="170">
        <f t="shared" si="79"/>
        <v>48.682264974736299</v>
      </c>
    </row>
    <row r="259" spans="1:64" ht="15.6" outlineLevel="1" thickBot="1" x14ac:dyDescent="0.4">
      <c r="B259" s="47" t="s">
        <v>12</v>
      </c>
      <c r="C259" s="33"/>
      <c r="D259" s="30">
        <f t="shared" ref="D259:Y259" si="80">D103</f>
        <v>92.820000000000007</v>
      </c>
      <c r="E259" s="30">
        <f t="shared" si="80"/>
        <v>89.780001021782184</v>
      </c>
      <c r="F259" s="30">
        <f t="shared" si="80"/>
        <v>86.74000204356436</v>
      </c>
      <c r="G259" s="30">
        <f t="shared" si="80"/>
        <v>83.700003065346536</v>
      </c>
      <c r="H259" s="30">
        <f t="shared" si="80"/>
        <v>80.660004087128712</v>
      </c>
      <c r="I259" s="30">
        <f t="shared" si="80"/>
        <v>77.620005108910902</v>
      </c>
      <c r="J259" s="30">
        <f t="shared" si="80"/>
        <v>75.607976319128724</v>
      </c>
      <c r="K259" s="30">
        <f t="shared" si="80"/>
        <v>73.595947529346546</v>
      </c>
      <c r="L259" s="30">
        <f t="shared" si="80"/>
        <v>71.583918739564368</v>
      </c>
      <c r="M259" s="30">
        <f t="shared" si="80"/>
        <v>69.571889949782189</v>
      </c>
      <c r="N259" s="30">
        <f t="shared" si="80"/>
        <v>67.559861160000011</v>
      </c>
      <c r="O259" s="30">
        <f t="shared" si="80"/>
        <v>66.090141553161345</v>
      </c>
      <c r="P259" s="30">
        <f t="shared" si="80"/>
        <v>64.620421946322679</v>
      </c>
      <c r="Q259" s="30">
        <f t="shared" si="80"/>
        <v>63.150702339484013</v>
      </c>
      <c r="R259" s="30">
        <f t="shared" si="80"/>
        <v>61.680982732645347</v>
      </c>
      <c r="S259" s="30">
        <f t="shared" si="80"/>
        <v>60.211263125806681</v>
      </c>
      <c r="T259" s="30">
        <f t="shared" si="80"/>
        <v>59.221142940260478</v>
      </c>
      <c r="U259" s="30">
        <f t="shared" si="80"/>
        <v>58.231022754714274</v>
      </c>
      <c r="V259" s="30">
        <f t="shared" si="80"/>
        <v>57.240902569168071</v>
      </c>
      <c r="W259" s="30">
        <f t="shared" si="80"/>
        <v>56.250782383621868</v>
      </c>
      <c r="X259" s="30">
        <f t="shared" si="80"/>
        <v>55.260662198075678</v>
      </c>
      <c r="Y259" s="30">
        <f t="shared" si="80"/>
        <v>53.808529758460544</v>
      </c>
      <c r="Z259" s="30">
        <f t="shared" ref="Z259:BB259" si="81">Z103</f>
        <v>52.35639731884541</v>
      </c>
      <c r="AA259" s="30">
        <f t="shared" si="81"/>
        <v>50.904264879230276</v>
      </c>
      <c r="AB259" s="30">
        <f t="shared" si="81"/>
        <v>49.452132439615141</v>
      </c>
      <c r="AC259" s="30">
        <f t="shared" si="81"/>
        <v>48</v>
      </c>
      <c r="AD259" s="30">
        <f t="shared" si="81"/>
        <v>46.777848992686472</v>
      </c>
      <c r="AE259" s="30">
        <f t="shared" si="81"/>
        <v>45.555697985372944</v>
      </c>
      <c r="AF259" s="30">
        <f t="shared" si="81"/>
        <v>44.333546978059417</v>
      </c>
      <c r="AG259" s="30">
        <f t="shared" si="81"/>
        <v>43.111395970745889</v>
      </c>
      <c r="AH259" s="30">
        <f t="shared" si="81"/>
        <v>41.889244963432354</v>
      </c>
      <c r="AI259" s="30">
        <f t="shared" si="81"/>
        <v>41.64113226567062</v>
      </c>
      <c r="AJ259" s="30">
        <f t="shared" si="81"/>
        <v>41.393019567908887</v>
      </c>
      <c r="AK259" s="30">
        <f t="shared" si="81"/>
        <v>41.144906870147153</v>
      </c>
      <c r="AL259" s="30">
        <f t="shared" si="81"/>
        <v>40.89679417238542</v>
      </c>
      <c r="AM259" s="30">
        <f t="shared" si="81"/>
        <v>40.648681474623686</v>
      </c>
      <c r="AN259" s="30">
        <f t="shared" si="81"/>
        <v>40.400568776861952</v>
      </c>
      <c r="AO259" s="30">
        <f t="shared" si="81"/>
        <v>40.152456079100219</v>
      </c>
      <c r="AP259" s="30">
        <f t="shared" si="81"/>
        <v>39.904343381338485</v>
      </c>
      <c r="AQ259" s="30">
        <f t="shared" si="81"/>
        <v>39.656230683576752</v>
      </c>
      <c r="AR259" s="30">
        <f t="shared" si="81"/>
        <v>39.408117985815025</v>
      </c>
      <c r="AS259" s="30">
        <f t="shared" si="81"/>
        <v>39.031447920561234</v>
      </c>
      <c r="AT259" s="30">
        <f t="shared" si="81"/>
        <v>38.654777855307444</v>
      </c>
      <c r="AU259" s="30">
        <f t="shared" si="81"/>
        <v>38.278107790053653</v>
      </c>
      <c r="AV259" s="30">
        <f t="shared" si="81"/>
        <v>37.901437724799862</v>
      </c>
      <c r="AW259" s="170">
        <f t="shared" si="81"/>
        <v>37.524767659546065</v>
      </c>
      <c r="AX259" s="170">
        <f t="shared" si="81"/>
        <v>37.148097594292274</v>
      </c>
      <c r="AY259" s="170">
        <f t="shared" si="81"/>
        <v>36.771427529038483</v>
      </c>
      <c r="AZ259" s="170">
        <f t="shared" si="81"/>
        <v>36.394757463784693</v>
      </c>
      <c r="BA259" s="170">
        <f t="shared" si="81"/>
        <v>36.018087398530902</v>
      </c>
      <c r="BB259" s="170">
        <f t="shared" si="81"/>
        <v>35.641417333277104</v>
      </c>
      <c r="BC259" s="170">
        <f t="shared" ref="BC259:BL259" si="82">BC103</f>
        <v>35.463210246610721</v>
      </c>
      <c r="BD259" s="170">
        <f t="shared" si="82"/>
        <v>35.285003159944338</v>
      </c>
      <c r="BE259" s="170">
        <f t="shared" si="82"/>
        <v>35.106796073277955</v>
      </c>
      <c r="BF259" s="170">
        <f t="shared" si="82"/>
        <v>34.928588986611572</v>
      </c>
      <c r="BG259" s="170">
        <f t="shared" si="82"/>
        <v>34.750381899945175</v>
      </c>
      <c r="BH259" s="170">
        <f t="shared" si="82"/>
        <v>34.572174813278792</v>
      </c>
      <c r="BI259" s="170">
        <f t="shared" si="82"/>
        <v>34.393967726612409</v>
      </c>
      <c r="BJ259" s="170">
        <f t="shared" si="82"/>
        <v>34.215760639946026</v>
      </c>
      <c r="BK259" s="170">
        <f t="shared" si="82"/>
        <v>34.037553553279643</v>
      </c>
      <c r="BL259" s="170">
        <f t="shared" si="82"/>
        <v>33.859346466613246</v>
      </c>
    </row>
    <row r="260" spans="1:64" outlineLevel="1" x14ac:dyDescent="0.35">
      <c r="B260" s="143" t="s">
        <v>148</v>
      </c>
      <c r="C260" s="46"/>
      <c r="D260" s="7"/>
      <c r="E260" s="7"/>
      <c r="F260" s="7"/>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row>
    <row r="263" spans="1:64" s="51" customFormat="1" ht="18.600000000000001" x14ac:dyDescent="0.35">
      <c r="A263" s="51" t="s">
        <v>41</v>
      </c>
    </row>
    <row r="265" spans="1:64" ht="15.6" outlineLevel="1" thickBot="1" x14ac:dyDescent="0.4">
      <c r="B265" s="99" t="s">
        <v>76</v>
      </c>
    </row>
    <row r="266" spans="1:64" ht="20.399999999999999" outlineLevel="1" x14ac:dyDescent="0.35">
      <c r="B266" s="3" t="s">
        <v>126</v>
      </c>
      <c r="C266" s="3"/>
      <c r="D266" s="3"/>
      <c r="E266" s="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c r="AT266" s="3"/>
      <c r="AU266" s="3"/>
      <c r="AV266" s="3"/>
      <c r="AW266" s="3"/>
      <c r="AX266" s="3"/>
      <c r="AY266" s="3"/>
      <c r="AZ266" s="3"/>
      <c r="BA266" s="3"/>
      <c r="BB266" s="3"/>
      <c r="BC266" s="3"/>
      <c r="BD266" s="3"/>
      <c r="BE266" s="3"/>
      <c r="BF266" s="3"/>
      <c r="BG266" s="3"/>
      <c r="BH266" s="3"/>
      <c r="BI266" s="3"/>
      <c r="BJ266" s="3"/>
      <c r="BK266" s="3"/>
      <c r="BL266" s="3"/>
    </row>
    <row r="267" spans="1:64" ht="16.8" outlineLevel="1" thickBot="1" x14ac:dyDescent="0.4">
      <c r="B267" s="4" t="s">
        <v>161</v>
      </c>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row>
    <row r="268" spans="1:64" ht="15.6" outlineLevel="1" thickBot="1" x14ac:dyDescent="0.4">
      <c r="B268" s="27" t="s">
        <v>25</v>
      </c>
      <c r="C268" s="28"/>
      <c r="D268" s="27">
        <v>2000</v>
      </c>
      <c r="E268" s="27">
        <v>2001</v>
      </c>
      <c r="F268" s="27">
        <v>2002</v>
      </c>
      <c r="G268" s="27">
        <v>2003</v>
      </c>
      <c r="H268" s="27">
        <v>2004</v>
      </c>
      <c r="I268" s="27">
        <v>2005</v>
      </c>
      <c r="J268" s="27">
        <v>2006</v>
      </c>
      <c r="K268" s="27">
        <v>2007</v>
      </c>
      <c r="L268" s="27">
        <v>2008</v>
      </c>
      <c r="M268" s="27">
        <v>2009</v>
      </c>
      <c r="N268" s="27">
        <v>2010</v>
      </c>
      <c r="O268" s="27">
        <v>2011</v>
      </c>
      <c r="P268" s="27">
        <v>2012</v>
      </c>
      <c r="Q268" s="27">
        <v>2013</v>
      </c>
      <c r="R268" s="27">
        <v>2014</v>
      </c>
      <c r="S268" s="27">
        <v>2015</v>
      </c>
      <c r="T268" s="27">
        <v>2016</v>
      </c>
      <c r="U268" s="27">
        <v>2017</v>
      </c>
      <c r="V268" s="27">
        <v>2018</v>
      </c>
      <c r="W268" s="27">
        <v>2019</v>
      </c>
      <c r="X268" s="27">
        <v>2020</v>
      </c>
      <c r="Y268" s="27">
        <v>2021</v>
      </c>
      <c r="Z268" s="27">
        <v>2022</v>
      </c>
      <c r="AA268" s="27">
        <v>2023</v>
      </c>
      <c r="AB268" s="27">
        <v>2024</v>
      </c>
      <c r="AC268" s="27">
        <v>2025</v>
      </c>
      <c r="AD268" s="27">
        <v>2026</v>
      </c>
      <c r="AE268" s="27">
        <v>2027</v>
      </c>
      <c r="AF268" s="27">
        <v>2028</v>
      </c>
      <c r="AG268" s="27">
        <v>2029</v>
      </c>
      <c r="AH268" s="27">
        <v>2030</v>
      </c>
      <c r="AI268" s="27">
        <v>2031</v>
      </c>
      <c r="AJ268" s="27">
        <v>2032</v>
      </c>
      <c r="AK268" s="27">
        <v>2033</v>
      </c>
      <c r="AL268" s="27">
        <v>2034</v>
      </c>
      <c r="AM268" s="27">
        <v>2035</v>
      </c>
      <c r="AN268" s="27">
        <v>2036</v>
      </c>
      <c r="AO268" s="27">
        <v>2037</v>
      </c>
      <c r="AP268" s="27">
        <v>2038</v>
      </c>
      <c r="AQ268" s="27">
        <v>2039</v>
      </c>
      <c r="AR268" s="27">
        <v>2040</v>
      </c>
      <c r="AS268" s="27">
        <v>2041</v>
      </c>
      <c r="AT268" s="27">
        <v>2042</v>
      </c>
      <c r="AU268" s="27">
        <v>2043</v>
      </c>
      <c r="AV268" s="27">
        <v>2044</v>
      </c>
      <c r="AW268" s="27">
        <v>2045</v>
      </c>
      <c r="AX268" s="27">
        <v>2046</v>
      </c>
      <c r="AY268" s="27">
        <v>2047</v>
      </c>
      <c r="AZ268" s="27">
        <v>2048</v>
      </c>
      <c r="BA268" s="27">
        <v>2049</v>
      </c>
      <c r="BB268" s="27">
        <v>2050</v>
      </c>
      <c r="BC268" s="27">
        <v>2051</v>
      </c>
      <c r="BD268" s="27">
        <v>2052</v>
      </c>
      <c r="BE268" s="27">
        <v>2053</v>
      </c>
      <c r="BF268" s="27">
        <v>2054</v>
      </c>
      <c r="BG268" s="27">
        <v>2055</v>
      </c>
      <c r="BH268" s="27">
        <v>2056</v>
      </c>
      <c r="BI268" s="27">
        <v>2057</v>
      </c>
      <c r="BJ268" s="27">
        <v>2058</v>
      </c>
      <c r="BK268" s="27">
        <v>2059</v>
      </c>
      <c r="BL268" s="27">
        <v>2060</v>
      </c>
    </row>
    <row r="269" spans="1:64" outlineLevel="1" x14ac:dyDescent="0.35">
      <c r="B269" s="48" t="s">
        <v>11</v>
      </c>
      <c r="C269" s="29"/>
      <c r="D269" s="30"/>
      <c r="E269" s="30"/>
      <c r="F269" s="30"/>
      <c r="G269" s="30"/>
      <c r="H269" s="30"/>
      <c r="I269" s="30"/>
      <c r="J269" s="30"/>
      <c r="K269" s="30"/>
      <c r="L269" s="30"/>
      <c r="M269" s="30"/>
      <c r="N269" s="30"/>
      <c r="O269" s="30"/>
      <c r="P269" s="30"/>
      <c r="Q269" s="30"/>
      <c r="R269" s="30"/>
      <c r="S269" s="30"/>
      <c r="T269" s="30"/>
      <c r="U269" s="30"/>
      <c r="V269" s="30"/>
      <c r="W269" s="30"/>
      <c r="X269" s="30"/>
      <c r="Y269" s="30"/>
      <c r="Z269" s="30"/>
      <c r="AA269" s="30"/>
      <c r="AB269" s="30"/>
      <c r="AC269" s="30"/>
      <c r="AD269" s="30"/>
      <c r="AE269" s="30"/>
      <c r="AF269" s="30"/>
      <c r="AG269" s="30"/>
      <c r="AH269" s="30"/>
      <c r="AI269" s="30"/>
      <c r="AJ269" s="30"/>
      <c r="AK269" s="30"/>
      <c r="AL269" s="30"/>
      <c r="AM269" s="30"/>
      <c r="AN269" s="30"/>
      <c r="AO269" s="30"/>
      <c r="AP269" s="30"/>
      <c r="AQ269" s="30"/>
      <c r="AR269" s="30"/>
      <c r="AS269" s="30"/>
      <c r="AT269" s="30"/>
      <c r="AU269" s="30"/>
      <c r="AV269" s="30"/>
      <c r="AW269" s="30"/>
      <c r="AX269" s="30"/>
      <c r="AY269" s="30"/>
      <c r="AZ269" s="30"/>
      <c r="BA269" s="30"/>
      <c r="BB269" s="30"/>
      <c r="BC269" s="30"/>
      <c r="BD269" s="30"/>
      <c r="BE269" s="30"/>
      <c r="BF269" s="30"/>
      <c r="BG269" s="30"/>
      <c r="BH269" s="30"/>
      <c r="BI269" s="30"/>
      <c r="BJ269" s="30"/>
      <c r="BK269" s="30"/>
      <c r="BL269" s="30"/>
    </row>
    <row r="270" spans="1:64" outlineLevel="1" x14ac:dyDescent="0.35">
      <c r="A270" s="31"/>
      <c r="B270" s="47" t="s">
        <v>26</v>
      </c>
      <c r="C270" s="32"/>
      <c r="D270" s="150">
        <f t="shared" ref="D270:W270" si="83">D36</f>
        <v>0.52973047249011929</v>
      </c>
      <c r="E270" s="150">
        <f t="shared" si="83"/>
        <v>0.52409687834509655</v>
      </c>
      <c r="F270" s="150">
        <f t="shared" si="83"/>
        <v>0.51851622401365682</v>
      </c>
      <c r="G270" s="150">
        <f t="shared" si="83"/>
        <v>0.51230406360695224</v>
      </c>
      <c r="H270" s="150">
        <f t="shared" si="83"/>
        <v>0.50378435675233391</v>
      </c>
      <c r="I270" s="150">
        <f t="shared" si="83"/>
        <v>0.49448734349768259</v>
      </c>
      <c r="J270" s="150">
        <f t="shared" si="83"/>
        <v>0.48503320861007193</v>
      </c>
      <c r="K270" s="150">
        <f t="shared" si="83"/>
        <v>0.47671576132020976</v>
      </c>
      <c r="L270" s="150">
        <f t="shared" si="83"/>
        <v>0.46773402031517541</v>
      </c>
      <c r="M270" s="150">
        <f t="shared" si="83"/>
        <v>0.45858730639959011</v>
      </c>
      <c r="N270" s="150">
        <f t="shared" si="83"/>
        <v>0.44859695513210712</v>
      </c>
      <c r="O270" s="150">
        <f t="shared" si="83"/>
        <v>0.43775046678587809</v>
      </c>
      <c r="P270" s="150">
        <f t="shared" si="83"/>
        <v>0.4267547020853944</v>
      </c>
      <c r="Q270" s="150">
        <f t="shared" si="83"/>
        <v>0.41144369698232525</v>
      </c>
      <c r="R270" s="150">
        <f t="shared" si="83"/>
        <v>0.40040230214967432</v>
      </c>
      <c r="S270" s="150">
        <f t="shared" si="83"/>
        <v>0.38954135515587124</v>
      </c>
      <c r="T270" s="150">
        <f t="shared" si="83"/>
        <v>0.37853748256313907</v>
      </c>
      <c r="U270" s="150">
        <f t="shared" si="83"/>
        <v>0.36508454939854068</v>
      </c>
      <c r="V270" s="150">
        <f t="shared" si="83"/>
        <v>0.35106641436611025</v>
      </c>
      <c r="W270" s="150">
        <f t="shared" si="83"/>
        <v>0.33788252833211507</v>
      </c>
      <c r="X270" s="150">
        <v>0.3225035696059898</v>
      </c>
      <c r="Y270" s="150">
        <v>0.30839156248797506</v>
      </c>
      <c r="Z270" s="150">
        <v>0.29340829554814246</v>
      </c>
      <c r="AA270" s="150">
        <v>0.27880171418536964</v>
      </c>
      <c r="AB270" s="150">
        <v>0.26543941667943399</v>
      </c>
      <c r="AC270" s="150">
        <v>0.25072349712859182</v>
      </c>
      <c r="AD270" s="150">
        <v>0.23783007283603563</v>
      </c>
      <c r="AE270" s="150">
        <v>0.2257379894397335</v>
      </c>
      <c r="AF270" s="150">
        <v>0.21572642377393544</v>
      </c>
      <c r="AG270" s="150">
        <v>0.20675328720428257</v>
      </c>
      <c r="AH270" s="150">
        <v>0.19830567933734783</v>
      </c>
      <c r="AI270" s="150">
        <v>0.19110045739576831</v>
      </c>
      <c r="AJ270" s="150">
        <v>0.1846113672070579</v>
      </c>
      <c r="AK270" s="150">
        <v>0.17912054825944834</v>
      </c>
      <c r="AL270" s="150">
        <v>0.17392208452966743</v>
      </c>
      <c r="AM270" s="150">
        <v>0.16904144062495105</v>
      </c>
      <c r="AN270" s="150">
        <v>0.16436215459856579</v>
      </c>
      <c r="AO270" s="150">
        <v>0.15948002963561661</v>
      </c>
      <c r="AP270" s="150">
        <v>0.15495166980094832</v>
      </c>
      <c r="AQ270" s="150">
        <v>0.14923920742269731</v>
      </c>
      <c r="AR270" s="150">
        <v>0.14430031723651746</v>
      </c>
      <c r="AS270" s="150">
        <v>0.139727307790844</v>
      </c>
      <c r="AT270" s="150">
        <v>0.1352496630353662</v>
      </c>
      <c r="AU270" s="150">
        <v>0.12932442787731466</v>
      </c>
      <c r="AV270" s="150">
        <v>0.12297306199567455</v>
      </c>
      <c r="AW270" s="150">
        <v>0.11720032337881868</v>
      </c>
      <c r="AX270" s="150">
        <v>0.11069916439214279</v>
      </c>
      <c r="AY270" s="150">
        <v>0.10490117003781411</v>
      </c>
      <c r="AZ270" s="150">
        <v>9.8981191878552144E-2</v>
      </c>
      <c r="BA270" s="150">
        <v>9.336628682357434E-2</v>
      </c>
      <c r="BB270" s="150">
        <v>8.8495667628023716E-2</v>
      </c>
      <c r="BC270" s="150">
        <v>8.3625157097976965E-2</v>
      </c>
      <c r="BD270" s="150">
        <v>7.922502665204452E-2</v>
      </c>
      <c r="BE270" s="150">
        <v>7.4997656127923334E-2</v>
      </c>
      <c r="BF270" s="150">
        <v>7.1382465258257033E-2</v>
      </c>
      <c r="BG270" s="150">
        <v>6.8060854966492293E-2</v>
      </c>
      <c r="BH270" s="150">
        <v>6.4867170109634081E-2</v>
      </c>
      <c r="BI270" s="150">
        <v>6.2290031459751899E-2</v>
      </c>
      <c r="BJ270" s="150">
        <v>6.0082204693846439E-2</v>
      </c>
      <c r="BK270" s="150">
        <v>5.8265392963770993E-2</v>
      </c>
      <c r="BL270" s="150">
        <v>5.6645574885067357E-2</v>
      </c>
    </row>
    <row r="271" spans="1:64" outlineLevel="1" x14ac:dyDescent="0.35">
      <c r="B271" s="47" t="s">
        <v>27</v>
      </c>
      <c r="C271" s="32"/>
      <c r="D271" s="150">
        <f t="shared" ref="D271:W271" si="84">D37</f>
        <v>0.11779089442896619</v>
      </c>
      <c r="E271" s="150">
        <f t="shared" si="84"/>
        <v>0.12277842080987234</v>
      </c>
      <c r="F271" s="150">
        <f t="shared" si="84"/>
        <v>0.12859954035331356</v>
      </c>
      <c r="G271" s="150">
        <f t="shared" si="84"/>
        <v>0.13411591350573293</v>
      </c>
      <c r="H271" s="150">
        <f t="shared" si="84"/>
        <v>0.14031705082212764</v>
      </c>
      <c r="I271" s="150">
        <f t="shared" si="84"/>
        <v>0.14596648700794831</v>
      </c>
      <c r="J271" s="150">
        <f t="shared" si="84"/>
        <v>0.15079625663547203</v>
      </c>
      <c r="K271" s="150">
        <f t="shared" si="84"/>
        <v>0.15521253477698871</v>
      </c>
      <c r="L271" s="150">
        <f t="shared" si="84"/>
        <v>0.15877221175985121</v>
      </c>
      <c r="M271" s="150">
        <f t="shared" si="84"/>
        <v>0.1621221865477287</v>
      </c>
      <c r="N271" s="150">
        <f t="shared" si="84"/>
        <v>0.16549631281724136</v>
      </c>
      <c r="O271" s="150">
        <f t="shared" si="84"/>
        <v>0.16849902452428944</v>
      </c>
      <c r="P271" s="150">
        <f t="shared" si="84"/>
        <v>0.17100904059718766</v>
      </c>
      <c r="Q271" s="150">
        <f t="shared" si="84"/>
        <v>0.17526582617451952</v>
      </c>
      <c r="R271" s="150">
        <f t="shared" si="84"/>
        <v>0.17679119213073091</v>
      </c>
      <c r="S271" s="150">
        <f t="shared" si="84"/>
        <v>0.17888226101807636</v>
      </c>
      <c r="T271" s="150">
        <f t="shared" si="84"/>
        <v>0.18090059884325474</v>
      </c>
      <c r="U271" s="150">
        <f t="shared" si="84"/>
        <v>0.18327330038453954</v>
      </c>
      <c r="V271" s="150">
        <f t="shared" si="84"/>
        <v>0.18601341362193086</v>
      </c>
      <c r="W271" s="150">
        <f t="shared" si="84"/>
        <v>0.18857462536975228</v>
      </c>
      <c r="X271" s="150">
        <v>0.19192309821326339</v>
      </c>
      <c r="Y271" s="150">
        <v>0.19327929547061309</v>
      </c>
      <c r="Z271" s="150">
        <v>0.19381681859579494</v>
      </c>
      <c r="AA271" s="150">
        <v>0.19269491012482767</v>
      </c>
      <c r="AB271" s="150">
        <v>0.19014441705873514</v>
      </c>
      <c r="AC271" s="150">
        <v>0.18518194962579518</v>
      </c>
      <c r="AD271" s="150">
        <v>0.1805776468108253</v>
      </c>
      <c r="AE271" s="150">
        <v>0.17338944927366062</v>
      </c>
      <c r="AF271" s="150">
        <v>0.16765429987657329</v>
      </c>
      <c r="AG271" s="150">
        <v>0.16154167479310333</v>
      </c>
      <c r="AH271" s="150">
        <v>0.15481188227892506</v>
      </c>
      <c r="AI271" s="150">
        <v>0.14845615390447037</v>
      </c>
      <c r="AJ271" s="150">
        <v>0.14225914032331394</v>
      </c>
      <c r="AK271" s="150">
        <v>0.13580891208350063</v>
      </c>
      <c r="AL271" s="150">
        <v>0.12993938891564613</v>
      </c>
      <c r="AM271" s="150">
        <v>0.12427912464677643</v>
      </c>
      <c r="AN271" s="150">
        <v>0.11857796551510943</v>
      </c>
      <c r="AO271" s="150">
        <v>0.11324066885743354</v>
      </c>
      <c r="AP271" s="150">
        <v>0.10744289310472177</v>
      </c>
      <c r="AQ271" s="150">
        <v>0.10047038003967265</v>
      </c>
      <c r="AR271" s="150">
        <v>9.455904124074728E-2</v>
      </c>
      <c r="AS271" s="150">
        <v>8.9290088091464229E-2</v>
      </c>
      <c r="AT271" s="150">
        <v>8.427278183103562E-2</v>
      </c>
      <c r="AU271" s="150">
        <v>7.7499361423226235E-2</v>
      </c>
      <c r="AV271" s="150">
        <v>7.0343806809979065E-2</v>
      </c>
      <c r="AW271" s="150">
        <v>6.323245827398305E-2</v>
      </c>
      <c r="AX271" s="150">
        <v>5.586939012931226E-2</v>
      </c>
      <c r="AY271" s="150">
        <v>4.9267286077911733E-2</v>
      </c>
      <c r="AZ271" s="150">
        <v>4.5326707755664615E-2</v>
      </c>
      <c r="BA271" s="150">
        <v>4.2069352836002272E-2</v>
      </c>
      <c r="BB271" s="150">
        <v>4.028719585161547E-2</v>
      </c>
      <c r="BC271" s="150">
        <v>3.8805895408044383E-2</v>
      </c>
      <c r="BD271" s="150">
        <v>3.7791695681604315E-2</v>
      </c>
      <c r="BE271" s="150">
        <v>3.6632463496362663E-2</v>
      </c>
      <c r="BF271" s="150">
        <v>3.5914029542454269E-2</v>
      </c>
      <c r="BG271" s="150">
        <v>3.536691965090949E-2</v>
      </c>
      <c r="BH271" s="150">
        <v>3.4900524939843421E-2</v>
      </c>
      <c r="BI271" s="150">
        <v>3.4549573719668519E-2</v>
      </c>
      <c r="BJ271" s="150">
        <v>3.4311102485548334E-2</v>
      </c>
      <c r="BK271" s="150">
        <v>3.4119417962870047E-2</v>
      </c>
      <c r="BL271" s="150">
        <v>3.3994554216600213E-2</v>
      </c>
    </row>
    <row r="272" spans="1:64" outlineLevel="1" x14ac:dyDescent="0.35">
      <c r="B272" s="47" t="s">
        <v>28</v>
      </c>
      <c r="C272" s="32"/>
      <c r="D272" s="150">
        <f t="shared" ref="D272:W272" si="85">D38</f>
        <v>0.16965021056423818</v>
      </c>
      <c r="E272" s="150">
        <f t="shared" si="85"/>
        <v>0.16682969705936107</v>
      </c>
      <c r="F272" s="150">
        <f t="shared" si="85"/>
        <v>0.16307562315166874</v>
      </c>
      <c r="G272" s="150">
        <f t="shared" si="85"/>
        <v>0.16014554422180571</v>
      </c>
      <c r="H272" s="150">
        <f t="shared" si="85"/>
        <v>0.1580207738109326</v>
      </c>
      <c r="I272" s="150">
        <f t="shared" si="85"/>
        <v>0.15622423085795778</v>
      </c>
      <c r="J272" s="150">
        <f t="shared" si="85"/>
        <v>0.1546129551079593</v>
      </c>
      <c r="K272" s="150">
        <f t="shared" si="85"/>
        <v>0.1517087686835803</v>
      </c>
      <c r="L272" s="150">
        <f t="shared" si="85"/>
        <v>0.15032111852656205</v>
      </c>
      <c r="M272" s="150">
        <f t="shared" si="85"/>
        <v>0.14897047443081296</v>
      </c>
      <c r="N272" s="150">
        <f t="shared" si="85"/>
        <v>0.14773810045564262</v>
      </c>
      <c r="O272" s="150">
        <f t="shared" si="85"/>
        <v>0.14662032519080404</v>
      </c>
      <c r="P272" s="150">
        <f t="shared" si="85"/>
        <v>0.14534793594072876</v>
      </c>
      <c r="Q272" s="150">
        <f t="shared" si="85"/>
        <v>0.14478167829586031</v>
      </c>
      <c r="R272" s="150">
        <f t="shared" si="85"/>
        <v>0.14398500881903559</v>
      </c>
      <c r="S272" s="150">
        <f t="shared" si="85"/>
        <v>0.14335402873418771</v>
      </c>
      <c r="T272" s="150">
        <f t="shared" si="85"/>
        <v>0.14282989300222618</v>
      </c>
      <c r="U272" s="150">
        <f t="shared" si="85"/>
        <v>0.1428565926345888</v>
      </c>
      <c r="V272" s="150">
        <f t="shared" si="85"/>
        <v>0.14326563677150322</v>
      </c>
      <c r="W272" s="150">
        <f t="shared" si="85"/>
        <v>0.1433872930968646</v>
      </c>
      <c r="X272" s="150">
        <v>0.14380564357929682</v>
      </c>
      <c r="Y272" s="150">
        <v>0.1436296512588589</v>
      </c>
      <c r="Z272" s="150">
        <v>0.14309193608089676</v>
      </c>
      <c r="AA272" s="150">
        <v>0.14199791517995583</v>
      </c>
      <c r="AB272" s="150">
        <v>0.13983867057173327</v>
      </c>
      <c r="AC272" s="150">
        <v>0.13679777838814683</v>
      </c>
      <c r="AD272" s="150">
        <v>0.13365360944495136</v>
      </c>
      <c r="AE272" s="150">
        <v>0.13081667773574382</v>
      </c>
      <c r="AF272" s="150">
        <v>0.12665601206644439</v>
      </c>
      <c r="AG272" s="150">
        <v>0.12220220126976178</v>
      </c>
      <c r="AH272" s="150">
        <v>0.11833716517307062</v>
      </c>
      <c r="AI272" s="150">
        <v>0.11463052746721157</v>
      </c>
      <c r="AJ272" s="150">
        <v>0.11089314180809494</v>
      </c>
      <c r="AK272" s="150">
        <v>0.1055392269312382</v>
      </c>
      <c r="AL272" s="150">
        <v>0.10170042603546914</v>
      </c>
      <c r="AM272" s="150">
        <v>9.7699896402000136E-2</v>
      </c>
      <c r="AN272" s="150">
        <v>9.3735853669109637E-2</v>
      </c>
      <c r="AO272" s="150">
        <v>8.9680353642238544E-2</v>
      </c>
      <c r="AP272" s="150">
        <v>8.5296327584084342E-2</v>
      </c>
      <c r="AQ272" s="150">
        <v>7.9617170954650457E-2</v>
      </c>
      <c r="AR272" s="150">
        <v>7.5553753965456466E-2</v>
      </c>
      <c r="AS272" s="150">
        <v>7.1110842091334725E-2</v>
      </c>
      <c r="AT272" s="150">
        <v>6.7085125910226168E-2</v>
      </c>
      <c r="AU272" s="150">
        <v>6.3301203331265571E-2</v>
      </c>
      <c r="AV272" s="150">
        <v>5.9756564202547324E-2</v>
      </c>
      <c r="AW272" s="150">
        <v>5.6116724354554781E-2</v>
      </c>
      <c r="AX272" s="150">
        <v>5.2682027160051895E-2</v>
      </c>
      <c r="AY272" s="150">
        <v>5.0399265365693557E-2</v>
      </c>
      <c r="AZ272" s="150">
        <v>4.8845034583394939E-2</v>
      </c>
      <c r="BA272" s="150">
        <v>4.7596982623467586E-2</v>
      </c>
      <c r="BB272" s="150">
        <v>4.6761911325426668E-2</v>
      </c>
      <c r="BC272" s="150">
        <v>4.5949462963130391E-2</v>
      </c>
      <c r="BD272" s="150">
        <v>4.5168092047196698E-2</v>
      </c>
      <c r="BE272" s="150">
        <v>4.4484955813670859E-2</v>
      </c>
      <c r="BF272" s="150">
        <v>4.3566166518829469E-2</v>
      </c>
      <c r="BG272" s="150">
        <v>4.3011252480124308E-2</v>
      </c>
      <c r="BH272" s="150">
        <v>4.251388628846034E-2</v>
      </c>
      <c r="BI272" s="150">
        <v>4.20519411734529E-2</v>
      </c>
      <c r="BJ272" s="150">
        <v>4.1579910448175002E-2</v>
      </c>
      <c r="BK272" s="150">
        <v>4.0629080233857175E-2</v>
      </c>
      <c r="BL272" s="150">
        <v>4.0225040621551328E-2</v>
      </c>
    </row>
    <row r="273" spans="1:64" outlineLevel="1" x14ac:dyDescent="0.35">
      <c r="B273" s="47" t="s">
        <v>29</v>
      </c>
      <c r="C273" s="32"/>
      <c r="D273" s="150">
        <f t="shared" ref="D273:W273" si="86">D39</f>
        <v>0.11751607308486078</v>
      </c>
      <c r="E273" s="150">
        <f t="shared" si="86"/>
        <v>0.11653337046481069</v>
      </c>
      <c r="F273" s="150">
        <f t="shared" si="86"/>
        <v>0.11541502860530527</v>
      </c>
      <c r="G273" s="150">
        <f t="shared" si="86"/>
        <v>0.11453890246627019</v>
      </c>
      <c r="H273" s="150">
        <f t="shared" si="86"/>
        <v>0.11313764340319923</v>
      </c>
      <c r="I273" s="150">
        <f t="shared" si="86"/>
        <v>0.11228152591070192</v>
      </c>
      <c r="J273" s="150">
        <f t="shared" si="86"/>
        <v>0.11144342869523917</v>
      </c>
      <c r="K273" s="150">
        <f t="shared" si="86"/>
        <v>0.11021884883822929</v>
      </c>
      <c r="L273" s="150">
        <f t="shared" si="86"/>
        <v>0.1088408085627223</v>
      </c>
      <c r="M273" s="150">
        <f t="shared" si="86"/>
        <v>0.10731548664358402</v>
      </c>
      <c r="N273" s="150">
        <f t="shared" si="86"/>
        <v>0.10502992437338995</v>
      </c>
      <c r="O273" s="150">
        <f t="shared" si="86"/>
        <v>0.10307808721341122</v>
      </c>
      <c r="P273" s="150">
        <f t="shared" si="86"/>
        <v>0.10138429649706826</v>
      </c>
      <c r="Q273" s="150">
        <f t="shared" si="86"/>
        <v>9.866209474432279E-2</v>
      </c>
      <c r="R273" s="150">
        <f t="shared" si="86"/>
        <v>9.6892223757373108E-2</v>
      </c>
      <c r="S273" s="150">
        <f t="shared" si="86"/>
        <v>9.3803712683101226E-2</v>
      </c>
      <c r="T273" s="150">
        <f t="shared" si="86"/>
        <v>9.1923951636603024E-2</v>
      </c>
      <c r="U273" s="150">
        <f t="shared" si="86"/>
        <v>9.0388360283967656E-2</v>
      </c>
      <c r="V273" s="150">
        <f t="shared" si="86"/>
        <v>8.8968135175464619E-2</v>
      </c>
      <c r="W273" s="150">
        <f t="shared" si="86"/>
        <v>8.7473047429664164E-2</v>
      </c>
      <c r="X273" s="150">
        <v>8.5885895449785532E-2</v>
      </c>
      <c r="Y273" s="150">
        <v>8.41872477585454E-2</v>
      </c>
      <c r="Z273" s="150">
        <v>8.2424649234047465E-2</v>
      </c>
      <c r="AA273" s="150">
        <v>7.8098554450044655E-2</v>
      </c>
      <c r="AB273" s="150">
        <v>7.531136163167923E-2</v>
      </c>
      <c r="AC273" s="150">
        <v>7.2843519546082813E-2</v>
      </c>
      <c r="AD273" s="150">
        <v>7.0376474299537278E-2</v>
      </c>
      <c r="AE273" s="150">
        <v>6.7784582304398405E-2</v>
      </c>
      <c r="AF273" s="150">
        <v>6.3550524947329906E-2</v>
      </c>
      <c r="AG273" s="150">
        <v>5.9831921031412189E-2</v>
      </c>
      <c r="AH273" s="150">
        <v>5.4311616997712489E-2</v>
      </c>
      <c r="AI273" s="150">
        <v>5.0525806579712139E-2</v>
      </c>
      <c r="AJ273" s="150">
        <v>4.6987851268682053E-2</v>
      </c>
      <c r="AK273" s="150">
        <v>4.286717898721111E-2</v>
      </c>
      <c r="AL273" s="150">
        <v>3.8909143398593984E-2</v>
      </c>
      <c r="AM273" s="150">
        <v>3.5072269223699007E-2</v>
      </c>
      <c r="AN273" s="150">
        <v>3.0303439463830524E-2</v>
      </c>
      <c r="AO273" s="150">
        <v>2.6961321266390871E-2</v>
      </c>
      <c r="AP273" s="150">
        <v>2.4523101000281586E-2</v>
      </c>
      <c r="AQ273" s="150">
        <v>2.0435862435200049E-2</v>
      </c>
      <c r="AR273" s="150">
        <v>1.8416637292915049E-2</v>
      </c>
      <c r="AS273" s="150">
        <v>1.4933178302866843E-2</v>
      </c>
      <c r="AT273" s="150">
        <v>1.3063265022157445E-2</v>
      </c>
      <c r="AU273" s="150">
        <v>1.1586308913970379E-2</v>
      </c>
      <c r="AV273" s="150">
        <v>1.0240338186257539E-2</v>
      </c>
      <c r="AW273" s="150">
        <v>8.9440141670720577E-3</v>
      </c>
      <c r="AX273" s="150">
        <v>7.6695266007427623E-3</v>
      </c>
      <c r="AY273" s="150">
        <v>6.6326584055223271E-3</v>
      </c>
      <c r="AZ273" s="150">
        <v>5.9150300355180806E-3</v>
      </c>
      <c r="BA273" s="150">
        <v>4.5493375623800649E-3</v>
      </c>
      <c r="BB273" s="150">
        <v>3.9749086501948121E-3</v>
      </c>
      <c r="BC273" s="150">
        <v>3.6625476336367372E-3</v>
      </c>
      <c r="BD273" s="150">
        <v>3.3789371706717704E-3</v>
      </c>
      <c r="BE273" s="150">
        <v>3.0980780248971301E-3</v>
      </c>
      <c r="BF273" s="150">
        <v>2.6784214595765889E-3</v>
      </c>
      <c r="BG273" s="150">
        <v>2.3115452388550494E-3</v>
      </c>
      <c r="BH273" s="150">
        <v>1.8029637951000993E-3</v>
      </c>
      <c r="BI273" s="150">
        <v>1.5043556990123939E-3</v>
      </c>
      <c r="BJ273" s="150">
        <v>1.2905998308773581E-3</v>
      </c>
      <c r="BK273" s="150">
        <v>1.0991508955376966E-3</v>
      </c>
      <c r="BL273" s="150">
        <v>9.7810595431531183E-4</v>
      </c>
    </row>
    <row r="274" spans="1:64" outlineLevel="1" x14ac:dyDescent="0.35">
      <c r="B274" s="47" t="s">
        <v>30</v>
      </c>
      <c r="C274" s="32"/>
      <c r="D274" s="150">
        <f t="shared" ref="D274:W274" si="87">D40</f>
        <v>5.0650806891321377E-2</v>
      </c>
      <c r="E274" s="150">
        <f t="shared" si="87"/>
        <v>5.4521482590268656E-2</v>
      </c>
      <c r="F274" s="150">
        <f t="shared" si="87"/>
        <v>5.8796400266047821E-2</v>
      </c>
      <c r="G274" s="150">
        <f t="shared" si="87"/>
        <v>6.2999807282668574E-2</v>
      </c>
      <c r="H274" s="150">
        <f t="shared" si="87"/>
        <v>6.8044036151299891E-2</v>
      </c>
      <c r="I274" s="150">
        <f t="shared" si="87"/>
        <v>7.3528930646142229E-2</v>
      </c>
      <c r="J274" s="150">
        <f t="shared" si="87"/>
        <v>7.9852332102767556E-2</v>
      </c>
      <c r="K274" s="150">
        <f t="shared" si="87"/>
        <v>8.7023983502342736E-2</v>
      </c>
      <c r="L274" s="150">
        <f t="shared" si="87"/>
        <v>9.4560014598912154E-2</v>
      </c>
      <c r="M274" s="150">
        <f t="shared" si="87"/>
        <v>0.10242792667270836</v>
      </c>
      <c r="N274" s="150">
        <f t="shared" si="87"/>
        <v>0.11171035608949231</v>
      </c>
      <c r="O274" s="150">
        <f t="shared" si="87"/>
        <v>0.12177933861054548</v>
      </c>
      <c r="P274" s="150">
        <f t="shared" si="87"/>
        <v>0.13256053300688955</v>
      </c>
      <c r="Q274" s="150">
        <f t="shared" si="87"/>
        <v>0.14683840953512009</v>
      </c>
      <c r="R274" s="150">
        <f t="shared" si="87"/>
        <v>0.15816781095258953</v>
      </c>
      <c r="S274" s="150">
        <f t="shared" si="87"/>
        <v>0.16995336899998598</v>
      </c>
      <c r="T274" s="150">
        <f t="shared" si="87"/>
        <v>0.18071140066358934</v>
      </c>
      <c r="U274" s="150">
        <f t="shared" si="87"/>
        <v>0.19263489696312364</v>
      </c>
      <c r="V274" s="150">
        <f t="shared" si="87"/>
        <v>0.20428221181444109</v>
      </c>
      <c r="W274" s="150">
        <f t="shared" si="87"/>
        <v>0.21577528511227281</v>
      </c>
      <c r="X274" s="150">
        <v>0.22842976008759661</v>
      </c>
      <c r="Y274" s="150">
        <v>0.24204616532628326</v>
      </c>
      <c r="Z274" s="150">
        <v>0.25728993273372575</v>
      </c>
      <c r="AA274" s="150">
        <v>0.27629245765909827</v>
      </c>
      <c r="AB274" s="150">
        <v>0.29461362598525337</v>
      </c>
      <c r="AC274" s="150">
        <v>0.31641163192375088</v>
      </c>
      <c r="AD274" s="150">
        <v>0.33590075076690845</v>
      </c>
      <c r="AE274" s="150">
        <v>0.35628460615489616</v>
      </c>
      <c r="AF274" s="150">
        <v>0.37582092671637363</v>
      </c>
      <c r="AG274" s="150">
        <v>0.39435535282319678</v>
      </c>
      <c r="AH274" s="150">
        <v>0.41330378032976045</v>
      </c>
      <c r="AI274" s="150">
        <v>0.42926105493442313</v>
      </c>
      <c r="AJ274" s="150">
        <v>0.44403728066389281</v>
      </c>
      <c r="AK274" s="150">
        <v>0.45939310087744462</v>
      </c>
      <c r="AL274" s="150">
        <v>0.47274716417014551</v>
      </c>
      <c r="AM274" s="150">
        <v>0.48541006710357382</v>
      </c>
      <c r="AN274" s="150">
        <v>0.49825642585421631</v>
      </c>
      <c r="AO274" s="150">
        <v>0.50995735448947688</v>
      </c>
      <c r="AP274" s="150">
        <v>0.52115675511991633</v>
      </c>
      <c r="AQ274" s="150">
        <v>0.53538301618048023</v>
      </c>
      <c r="AR274" s="150">
        <v>0.54599577017976741</v>
      </c>
      <c r="AS274" s="150">
        <v>0.55707997488731675</v>
      </c>
      <c r="AT274" s="150">
        <v>0.56674007974712548</v>
      </c>
      <c r="AU274" s="150">
        <v>0.57818425255641237</v>
      </c>
      <c r="AV274" s="150">
        <v>0.58989379818992982</v>
      </c>
      <c r="AW274" s="150">
        <v>0.60126761697108844</v>
      </c>
      <c r="AX274" s="150">
        <v>0.61294828627679077</v>
      </c>
      <c r="AY274" s="150">
        <v>0.62283232251284038</v>
      </c>
      <c r="AZ274" s="150">
        <v>0.63039572108959308</v>
      </c>
      <c r="BA274" s="150">
        <v>0.63748977461652201</v>
      </c>
      <c r="BB274" s="150">
        <v>0.64258122631848968</v>
      </c>
      <c r="BC274" s="150">
        <v>0.64715185801611763</v>
      </c>
      <c r="BD274" s="150">
        <v>0.65120083618617919</v>
      </c>
      <c r="BE274" s="150">
        <v>0.65512787124329397</v>
      </c>
      <c r="BF274" s="150">
        <v>0.65867651692770701</v>
      </c>
      <c r="BG274" s="150">
        <v>0.66174087383624924</v>
      </c>
      <c r="BH274" s="150">
        <v>0.66468548683489714</v>
      </c>
      <c r="BI274" s="150">
        <v>0.66707429853349576</v>
      </c>
      <c r="BJ274" s="150">
        <v>0.66914620790994916</v>
      </c>
      <c r="BK274" s="150">
        <v>0.67124576903138888</v>
      </c>
      <c r="BL274" s="150">
        <v>0.67273586841390176</v>
      </c>
    </row>
    <row r="275" spans="1:64" outlineLevel="1" x14ac:dyDescent="0.35">
      <c r="A275" s="5"/>
      <c r="B275" s="47" t="s">
        <v>31</v>
      </c>
      <c r="C275" s="32"/>
      <c r="D275" s="150">
        <f t="shared" ref="D275:W275" si="88">D41</f>
        <v>1.0836945501694294E-2</v>
      </c>
      <c r="E275" s="150">
        <f t="shared" si="88"/>
        <v>1.1473626497950518E-2</v>
      </c>
      <c r="F275" s="150">
        <f t="shared" si="88"/>
        <v>1.2152844999599894E-2</v>
      </c>
      <c r="G275" s="150">
        <f t="shared" si="88"/>
        <v>1.2874541017240526E-2</v>
      </c>
      <c r="H275" s="150">
        <f t="shared" si="88"/>
        <v>1.3695364775812575E-2</v>
      </c>
      <c r="I275" s="150">
        <f t="shared" si="88"/>
        <v>1.453432040769247E-2</v>
      </c>
      <c r="J275" s="150">
        <f t="shared" si="88"/>
        <v>1.5356794639955339E-2</v>
      </c>
      <c r="K275" s="150">
        <f t="shared" si="88"/>
        <v>1.6248570440263024E-2</v>
      </c>
      <c r="L275" s="150">
        <f t="shared" si="88"/>
        <v>1.7118375312055858E-2</v>
      </c>
      <c r="M275" s="150">
        <f t="shared" si="88"/>
        <v>1.79869724994055E-2</v>
      </c>
      <c r="N275" s="150">
        <f t="shared" si="88"/>
        <v>1.8870129680400874E-2</v>
      </c>
      <c r="O275" s="150">
        <f t="shared" si="88"/>
        <v>1.974804441496842E-2</v>
      </c>
      <c r="P275" s="150">
        <f t="shared" si="88"/>
        <v>2.044801856382835E-2</v>
      </c>
      <c r="Q275" s="150">
        <f t="shared" si="88"/>
        <v>2.1605977513811235E-2</v>
      </c>
      <c r="R275" s="150">
        <f t="shared" si="88"/>
        <v>2.2371176419243504E-2</v>
      </c>
      <c r="S275" s="150">
        <f t="shared" si="88"/>
        <v>2.3082110837219255E-2</v>
      </c>
      <c r="T275" s="150">
        <f t="shared" si="88"/>
        <v>2.372576189098928E-2</v>
      </c>
      <c r="U275" s="150">
        <f t="shared" si="88"/>
        <v>2.4416566012620784E-2</v>
      </c>
      <c r="V275" s="150">
        <f t="shared" si="88"/>
        <v>2.5089037111633801E-2</v>
      </c>
      <c r="W275" s="150">
        <f t="shared" si="88"/>
        <v>2.5621423949354696E-2</v>
      </c>
      <c r="X275" s="150">
        <v>2.6200870051176363E-2</v>
      </c>
      <c r="Y275" s="150">
        <v>2.7254337855099765E-2</v>
      </c>
      <c r="Z275" s="150">
        <v>2.878957496634434E-2</v>
      </c>
      <c r="AA275" s="150">
        <v>3.1190103456392514E-2</v>
      </c>
      <c r="AB275" s="150">
        <v>3.3760778474733327E-2</v>
      </c>
      <c r="AC275" s="150">
        <v>3.734496357898056E-2</v>
      </c>
      <c r="AD275" s="150">
        <v>4.0995882796042882E-2</v>
      </c>
      <c r="AE275" s="150">
        <v>4.5351171059439109E-2</v>
      </c>
      <c r="AF275" s="150">
        <v>4.9991121166481425E-2</v>
      </c>
      <c r="AG275" s="150">
        <v>5.4890562368824752E-2</v>
      </c>
      <c r="AH275" s="150">
        <v>6.0516008199073976E-2</v>
      </c>
      <c r="AI275" s="150">
        <v>6.5619505925928606E-2</v>
      </c>
      <c r="AJ275" s="150">
        <v>7.0831391032613378E-2</v>
      </c>
      <c r="AK275" s="150">
        <v>7.6895394850031551E-2</v>
      </c>
      <c r="AL275" s="150">
        <v>8.2411638014197375E-2</v>
      </c>
      <c r="AM275" s="150">
        <v>8.8140237776647284E-2</v>
      </c>
      <c r="AN275" s="150">
        <v>9.440741575093789E-2</v>
      </c>
      <c r="AO275" s="150">
        <v>0.10032294314286422</v>
      </c>
      <c r="AP275" s="150">
        <v>0.10627195942838626</v>
      </c>
      <c r="AQ275" s="150">
        <v>0.1145203444133808</v>
      </c>
      <c r="AR275" s="150">
        <v>0.12083961931617906</v>
      </c>
      <c r="AS275" s="150">
        <v>0.12752499303207498</v>
      </c>
      <c r="AT275" s="150">
        <v>0.13325457941613414</v>
      </c>
      <c r="AU275" s="150">
        <v>0.13977042112383897</v>
      </c>
      <c r="AV275" s="150">
        <v>0.14645884171767445</v>
      </c>
      <c r="AW275" s="150">
        <v>0.15290498472350061</v>
      </c>
      <c r="AX275" s="150">
        <v>0.15979671909257684</v>
      </c>
      <c r="AY275" s="150">
        <v>0.16563210323986299</v>
      </c>
      <c r="AZ275" s="150">
        <v>0.17020219916352547</v>
      </c>
      <c r="BA275" s="150">
        <v>0.17459938097235558</v>
      </c>
      <c r="BB275" s="150">
        <v>0.17757399699689036</v>
      </c>
      <c r="BC275" s="150">
        <v>0.1804795809144128</v>
      </c>
      <c r="BD275" s="150">
        <v>0.18291086194171435</v>
      </c>
      <c r="BE275" s="150">
        <v>0.18533673628834835</v>
      </c>
      <c r="BF275" s="150">
        <v>0.18746035117235599</v>
      </c>
      <c r="BG275" s="150">
        <v>0.18925672581965505</v>
      </c>
      <c r="BH275" s="150">
        <v>0.19097685965313749</v>
      </c>
      <c r="BI275" s="150">
        <v>0.1922781491294841</v>
      </c>
      <c r="BJ275" s="150">
        <v>0.19334807380401181</v>
      </c>
      <c r="BK275" s="150">
        <v>0.19440139937294343</v>
      </c>
      <c r="BL275" s="150">
        <v>0.19518308812519755</v>
      </c>
    </row>
    <row r="276" spans="1:64" ht="15.6" outlineLevel="1" thickBot="1" x14ac:dyDescent="0.4">
      <c r="B276" s="47" t="s">
        <v>32</v>
      </c>
      <c r="C276" s="32"/>
      <c r="D276" s="150">
        <f t="shared" ref="D276:W276" si="89">D42</f>
        <v>3.8245970387997819E-3</v>
      </c>
      <c r="E276" s="150">
        <f t="shared" si="89"/>
        <v>3.7665242326402337E-3</v>
      </c>
      <c r="F276" s="150">
        <f t="shared" si="89"/>
        <v>3.4443386104079377E-3</v>
      </c>
      <c r="G276" s="150">
        <f t="shared" si="89"/>
        <v>3.0212278993299035E-3</v>
      </c>
      <c r="H276" s="150">
        <f t="shared" si="89"/>
        <v>3.0007742842942386E-3</v>
      </c>
      <c r="I276" s="150">
        <f t="shared" si="89"/>
        <v>2.977161671874784E-3</v>
      </c>
      <c r="J276" s="150">
        <f t="shared" si="89"/>
        <v>2.9050242085347788E-3</v>
      </c>
      <c r="K276" s="150">
        <f t="shared" si="89"/>
        <v>2.8715324383861152E-3</v>
      </c>
      <c r="L276" s="150">
        <f t="shared" si="89"/>
        <v>2.6534509247210236E-3</v>
      </c>
      <c r="M276" s="150">
        <f t="shared" si="89"/>
        <v>2.5896468061702427E-3</v>
      </c>
      <c r="N276" s="150">
        <f t="shared" si="89"/>
        <v>2.558221451725684E-3</v>
      </c>
      <c r="O276" s="150">
        <f t="shared" si="89"/>
        <v>2.524713260103395E-3</v>
      </c>
      <c r="P276" s="150">
        <f t="shared" si="89"/>
        <v>2.4954733089030956E-3</v>
      </c>
      <c r="Q276" s="150">
        <f t="shared" si="89"/>
        <v>1.4023167540408998E-3</v>
      </c>
      <c r="R276" s="150">
        <f t="shared" si="89"/>
        <v>1.3902857713531391E-3</v>
      </c>
      <c r="S276" s="150">
        <f t="shared" si="89"/>
        <v>1.3831625715583495E-3</v>
      </c>
      <c r="T276" s="150">
        <f t="shared" si="89"/>
        <v>1.3709114001982936E-3</v>
      </c>
      <c r="U276" s="150">
        <f t="shared" si="89"/>
        <v>1.3457343226188634E-3</v>
      </c>
      <c r="V276" s="150">
        <f t="shared" si="89"/>
        <v>1.3151511389161152E-3</v>
      </c>
      <c r="W276" s="150">
        <f t="shared" si="89"/>
        <v>1.2857967099761947E-3</v>
      </c>
      <c r="X276" s="150">
        <v>1.2511630128915208E-3</v>
      </c>
      <c r="Y276" s="150">
        <v>1.2117398426245707E-3</v>
      </c>
      <c r="Z276" s="150">
        <v>1.1787928410481596E-3</v>
      </c>
      <c r="AA276" s="150">
        <v>9.2434494431137271E-4</v>
      </c>
      <c r="AB276" s="150">
        <v>8.9172959843164534E-4</v>
      </c>
      <c r="AC276" s="150">
        <v>6.9665980865185606E-4</v>
      </c>
      <c r="AD276" s="150">
        <v>6.655630456990913E-4</v>
      </c>
      <c r="AE276" s="150">
        <v>6.3552403212840947E-4</v>
      </c>
      <c r="AF276" s="150">
        <v>6.006914528620122E-4</v>
      </c>
      <c r="AG276" s="150">
        <v>4.250005094186271E-4</v>
      </c>
      <c r="AH276" s="150">
        <v>4.1386768410955899E-4</v>
      </c>
      <c r="AI276" s="150">
        <v>4.0649379248591799E-4</v>
      </c>
      <c r="AJ276" s="150">
        <v>3.7982769634503644E-4</v>
      </c>
      <c r="AK276" s="150">
        <v>3.7563801112550088E-4</v>
      </c>
      <c r="AL276" s="150">
        <v>3.7015493628045348E-4</v>
      </c>
      <c r="AM276" s="150">
        <v>3.5696422235231839E-4</v>
      </c>
      <c r="AN276" s="150">
        <v>3.5674514823036407E-4</v>
      </c>
      <c r="AO276" s="150">
        <v>3.5732896597928665E-4</v>
      </c>
      <c r="AP276" s="150">
        <v>3.5729396166139793E-4</v>
      </c>
      <c r="AQ276" s="150">
        <v>3.3401855391856916E-4</v>
      </c>
      <c r="AR276" s="150">
        <v>3.3486076841737766E-4</v>
      </c>
      <c r="AS276" s="150">
        <v>3.3361580409851932E-4</v>
      </c>
      <c r="AT276" s="150">
        <v>3.3450503795484643E-4</v>
      </c>
      <c r="AU276" s="150">
        <v>3.340247739718194E-4</v>
      </c>
      <c r="AV276" s="150">
        <v>3.3358889793722035E-4</v>
      </c>
      <c r="AW276" s="150">
        <v>3.3387813098229024E-4</v>
      </c>
      <c r="AX276" s="150">
        <v>3.3488634838263476E-4</v>
      </c>
      <c r="AY276" s="150">
        <v>3.3519436035489569E-4</v>
      </c>
      <c r="AZ276" s="150">
        <v>3.3411549375172989E-4</v>
      </c>
      <c r="BA276" s="150">
        <v>3.2888456569812874E-4</v>
      </c>
      <c r="BB276" s="150">
        <v>3.2509322935925233E-4</v>
      </c>
      <c r="BC276" s="150">
        <v>3.2549796668113196E-4</v>
      </c>
      <c r="BD276" s="150">
        <v>3.2455032058908984E-4</v>
      </c>
      <c r="BE276" s="150">
        <v>3.2223900550365503E-4</v>
      </c>
      <c r="BF276" s="150">
        <v>3.2204912081956749E-4</v>
      </c>
      <c r="BG276" s="150">
        <v>2.5182800771461622E-4</v>
      </c>
      <c r="BH276" s="150">
        <v>2.5310837892744686E-4</v>
      </c>
      <c r="BI276" s="150">
        <v>2.5165028513440824E-4</v>
      </c>
      <c r="BJ276" s="150">
        <v>2.4190082759178999E-4</v>
      </c>
      <c r="BK276" s="150">
        <v>2.3978953963177396E-4</v>
      </c>
      <c r="BL276" s="150">
        <v>2.3776778336648263E-4</v>
      </c>
    </row>
    <row r="277" spans="1:64" outlineLevel="1" x14ac:dyDescent="0.35">
      <c r="B277" s="49" t="s">
        <v>12</v>
      </c>
      <c r="C277" s="44"/>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c r="AA277" s="156"/>
      <c r="AB277" s="156"/>
      <c r="AC277" s="156"/>
      <c r="AD277" s="156"/>
      <c r="AE277" s="156"/>
      <c r="AF277" s="156"/>
      <c r="AG277" s="156"/>
      <c r="AH277" s="156"/>
      <c r="AI277" s="156"/>
      <c r="AJ277" s="156"/>
      <c r="AK277" s="156"/>
      <c r="AL277" s="156"/>
      <c r="AM277" s="156"/>
      <c r="AN277" s="156"/>
      <c r="AO277" s="156"/>
      <c r="AP277" s="156"/>
      <c r="AQ277" s="156"/>
      <c r="AR277" s="156"/>
      <c r="AS277" s="156"/>
      <c r="AT277" s="156"/>
      <c r="AU277" s="156"/>
      <c r="AV277" s="156"/>
      <c r="AW277" s="156"/>
      <c r="AX277" s="156"/>
      <c r="AY277" s="156"/>
      <c r="AZ277" s="156"/>
      <c r="BA277" s="156"/>
      <c r="BB277" s="156"/>
      <c r="BC277" s="156"/>
      <c r="BD277" s="156"/>
      <c r="BE277" s="156"/>
      <c r="BF277" s="156"/>
      <c r="BG277" s="156"/>
      <c r="BH277" s="156"/>
      <c r="BI277" s="156"/>
      <c r="BJ277" s="156"/>
      <c r="BK277" s="156"/>
      <c r="BL277" s="156"/>
    </row>
    <row r="278" spans="1:64" outlineLevel="1" x14ac:dyDescent="0.35">
      <c r="B278" s="47" t="s">
        <v>26</v>
      </c>
      <c r="C278" s="32"/>
      <c r="D278" s="150">
        <f t="shared" ref="D278:W278" si="90">D44</f>
        <v>0.67156836003917553</v>
      </c>
      <c r="E278" s="150">
        <f t="shared" si="90"/>
        <v>0.66095229014602253</v>
      </c>
      <c r="F278" s="150">
        <f t="shared" si="90"/>
        <v>0.65224976936629586</v>
      </c>
      <c r="G278" s="150">
        <f t="shared" si="90"/>
        <v>0.64263172510032474</v>
      </c>
      <c r="H278" s="150">
        <f t="shared" si="90"/>
        <v>0.6326547270179016</v>
      </c>
      <c r="I278" s="150">
        <f t="shared" si="90"/>
        <v>0.62134786496647865</v>
      </c>
      <c r="J278" s="150">
        <f t="shared" si="90"/>
        <v>0.60826441668412834</v>
      </c>
      <c r="K278" s="150">
        <f t="shared" si="90"/>
        <v>0.5952910922790573</v>
      </c>
      <c r="L278" s="150">
        <f t="shared" si="90"/>
        <v>0.58125769742470035</v>
      </c>
      <c r="M278" s="150">
        <f t="shared" si="90"/>
        <v>0.56657901084728901</v>
      </c>
      <c r="N278" s="150">
        <f t="shared" si="90"/>
        <v>0.54959328930876283</v>
      </c>
      <c r="O278" s="150">
        <f t="shared" si="90"/>
        <v>0.53095964856077915</v>
      </c>
      <c r="P278" s="150">
        <f t="shared" si="90"/>
        <v>0.51418424826405218</v>
      </c>
      <c r="Q278" s="150">
        <f t="shared" si="90"/>
        <v>0.497265399597697</v>
      </c>
      <c r="R278" s="150">
        <f t="shared" si="90"/>
        <v>0.4794082701460074</v>
      </c>
      <c r="S278" s="150">
        <f t="shared" si="90"/>
        <v>0.4603079284929153</v>
      </c>
      <c r="T278" s="150">
        <f t="shared" si="90"/>
        <v>0.44386172995979323</v>
      </c>
      <c r="U278" s="150">
        <f t="shared" si="90"/>
        <v>0.41993104433809436</v>
      </c>
      <c r="V278" s="150">
        <f t="shared" si="90"/>
        <v>0.39856638819550849</v>
      </c>
      <c r="W278" s="150">
        <f t="shared" si="90"/>
        <v>0.3764660719463645</v>
      </c>
      <c r="X278" s="150">
        <v>0.35490209711623283</v>
      </c>
      <c r="Y278" s="150">
        <v>0.33430306479783112</v>
      </c>
      <c r="Z278" s="150">
        <v>0.31504904618333773</v>
      </c>
      <c r="AA278" s="150">
        <v>0.29562283057835215</v>
      </c>
      <c r="AB278" s="150">
        <v>0.27854203855458215</v>
      </c>
      <c r="AC278" s="150">
        <v>0.26164220991308529</v>
      </c>
      <c r="AD278" s="150">
        <v>0.2456339330528933</v>
      </c>
      <c r="AE278" s="150">
        <v>0.23104878588825742</v>
      </c>
      <c r="AF278" s="150">
        <v>0.22057062484657242</v>
      </c>
      <c r="AG278" s="150">
        <v>0.21069034958901581</v>
      </c>
      <c r="AH278" s="150">
        <v>0.20179858591327654</v>
      </c>
      <c r="AI278" s="150">
        <v>0.19339500787695021</v>
      </c>
      <c r="AJ278" s="150">
        <v>0.18542084807196818</v>
      </c>
      <c r="AK278" s="150">
        <v>0.17863076635044406</v>
      </c>
      <c r="AL278" s="150">
        <v>0.17244004110917946</v>
      </c>
      <c r="AM278" s="150">
        <v>0.16675859614331742</v>
      </c>
      <c r="AN278" s="150">
        <v>0.16111188608767701</v>
      </c>
      <c r="AO278" s="150">
        <v>0.15586177232789314</v>
      </c>
      <c r="AP278" s="150">
        <v>0.15118429582518547</v>
      </c>
      <c r="AQ278" s="150">
        <v>0.14675165377678548</v>
      </c>
      <c r="AR278" s="150">
        <v>0.14192127278706498</v>
      </c>
      <c r="AS278" s="150">
        <v>0.13726008848375496</v>
      </c>
      <c r="AT278" s="150">
        <v>0.13325042317817834</v>
      </c>
      <c r="AU278" s="150">
        <v>0.12646704305493431</v>
      </c>
      <c r="AV278" s="150">
        <v>0.1200604130468622</v>
      </c>
      <c r="AW278" s="150">
        <v>0.11347160092527819</v>
      </c>
      <c r="AX278" s="150">
        <v>0.10691384610843493</v>
      </c>
      <c r="AY278" s="150">
        <v>0.10039237687861494</v>
      </c>
      <c r="AZ278" s="150">
        <v>9.4436416851729113E-2</v>
      </c>
      <c r="BA278" s="150">
        <v>8.811769944741224E-2</v>
      </c>
      <c r="BB278" s="150">
        <v>8.2653690090258483E-2</v>
      </c>
      <c r="BC278" s="150">
        <v>7.7175624525444964E-2</v>
      </c>
      <c r="BD278" s="150">
        <v>7.2046228718086913E-2</v>
      </c>
      <c r="BE278" s="150">
        <v>6.7418400183348617E-2</v>
      </c>
      <c r="BF278" s="150">
        <v>6.4117901643465577E-2</v>
      </c>
      <c r="BG278" s="150">
        <v>6.1096886493337846E-2</v>
      </c>
      <c r="BH278" s="150">
        <v>5.8284977274532114E-2</v>
      </c>
      <c r="BI278" s="150">
        <v>5.5645890960649286E-2</v>
      </c>
      <c r="BJ278" s="150">
        <v>5.3068994634872677E-2</v>
      </c>
      <c r="BK278" s="150">
        <v>5.0653251326221199E-2</v>
      </c>
      <c r="BL278" s="150">
        <v>4.8520346212759836E-2</v>
      </c>
    </row>
    <row r="279" spans="1:64" outlineLevel="1" x14ac:dyDescent="0.35">
      <c r="B279" s="47" t="s">
        <v>27</v>
      </c>
      <c r="C279" s="32"/>
      <c r="D279" s="150">
        <f t="shared" ref="D279:W279" si="91">D45</f>
        <v>0.21744328503016422</v>
      </c>
      <c r="E279" s="150">
        <f t="shared" si="91"/>
        <v>0.22584381808665593</v>
      </c>
      <c r="F279" s="150">
        <f t="shared" si="91"/>
        <v>0.23274257142583332</v>
      </c>
      <c r="G279" s="150">
        <f t="shared" si="91"/>
        <v>0.23959437120117741</v>
      </c>
      <c r="H279" s="150">
        <f t="shared" si="91"/>
        <v>0.24626471220615406</v>
      </c>
      <c r="I279" s="150">
        <f t="shared" si="91"/>
        <v>0.25250853469954399</v>
      </c>
      <c r="J279" s="150">
        <f t="shared" si="91"/>
        <v>0.25941806474607404</v>
      </c>
      <c r="K279" s="150">
        <f t="shared" si="91"/>
        <v>0.26607820673251048</v>
      </c>
      <c r="L279" s="150">
        <f t="shared" si="91"/>
        <v>0.2724539305983158</v>
      </c>
      <c r="M279" s="150">
        <f t="shared" si="91"/>
        <v>0.27914722188983293</v>
      </c>
      <c r="N279" s="150">
        <f t="shared" si="91"/>
        <v>0.28561748891140709</v>
      </c>
      <c r="O279" s="150">
        <f t="shared" si="91"/>
        <v>0.2913537649216284</v>
      </c>
      <c r="P279" s="150">
        <f t="shared" si="91"/>
        <v>0.29670674233303002</v>
      </c>
      <c r="Q279" s="150">
        <f t="shared" si="91"/>
        <v>0.30010767629521645</v>
      </c>
      <c r="R279" s="150">
        <f t="shared" si="91"/>
        <v>0.3031690647243247</v>
      </c>
      <c r="S279" s="150">
        <f t="shared" si="91"/>
        <v>0.30606692758171433</v>
      </c>
      <c r="T279" s="150">
        <f t="shared" si="91"/>
        <v>0.30802079274480504</v>
      </c>
      <c r="U279" s="150">
        <f t="shared" si="91"/>
        <v>0.31362854405250035</v>
      </c>
      <c r="V279" s="150">
        <f t="shared" si="91"/>
        <v>0.31902898269661178</v>
      </c>
      <c r="W279" s="150">
        <f t="shared" si="91"/>
        <v>0.32405844724437743</v>
      </c>
      <c r="X279" s="150">
        <v>0.3289519108020203</v>
      </c>
      <c r="Y279" s="150">
        <v>0.33149152112723207</v>
      </c>
      <c r="Z279" s="150">
        <v>0.33161950493449699</v>
      </c>
      <c r="AA279" s="150">
        <v>0.3303095261370213</v>
      </c>
      <c r="AB279" s="150">
        <v>0.32647145087786605</v>
      </c>
      <c r="AC279" s="150">
        <v>0.3209652594754876</v>
      </c>
      <c r="AD279" s="150">
        <v>0.31432657030521771</v>
      </c>
      <c r="AE279" s="150">
        <v>0.30687984353088787</v>
      </c>
      <c r="AF279" s="150">
        <v>0.29913102981884876</v>
      </c>
      <c r="AG279" s="150">
        <v>0.29051202081896793</v>
      </c>
      <c r="AH279" s="150">
        <v>0.28141916582223081</v>
      </c>
      <c r="AI279" s="150">
        <v>0.27209110441052747</v>
      </c>
      <c r="AJ279" s="150">
        <v>0.26221651600506574</v>
      </c>
      <c r="AK279" s="150">
        <v>0.25089604866503717</v>
      </c>
      <c r="AL279" s="150">
        <v>0.23973231008615639</v>
      </c>
      <c r="AM279" s="150">
        <v>0.22827115532043687</v>
      </c>
      <c r="AN279" s="150">
        <v>0.21638464087266943</v>
      </c>
      <c r="AO279" s="150">
        <v>0.2041105413395998</v>
      </c>
      <c r="AP279" s="150">
        <v>0.19318988216399935</v>
      </c>
      <c r="AQ279" s="150">
        <v>0.18297275599841228</v>
      </c>
      <c r="AR279" s="150">
        <v>0.17314524580030602</v>
      </c>
      <c r="AS279" s="150">
        <v>0.16117551269020874</v>
      </c>
      <c r="AT279" s="150">
        <v>0.1519773843391905</v>
      </c>
      <c r="AU279" s="150">
        <v>0.13780972714884585</v>
      </c>
      <c r="AV279" s="150">
        <v>0.12443734929504628</v>
      </c>
      <c r="AW279" s="150">
        <v>0.10969908480718053</v>
      </c>
      <c r="AX279" s="150">
        <v>9.5272165394322039E-2</v>
      </c>
      <c r="AY279" s="150">
        <v>8.2730465104465037E-2</v>
      </c>
      <c r="AZ279" s="150">
        <v>7.3508424305351594E-2</v>
      </c>
      <c r="BA279" s="150">
        <v>6.5236731634420481E-2</v>
      </c>
      <c r="BB279" s="150">
        <v>5.9399219788921209E-2</v>
      </c>
      <c r="BC279" s="150">
        <v>5.5149036232572397E-2</v>
      </c>
      <c r="BD279" s="150">
        <v>5.1655390477861787E-2</v>
      </c>
      <c r="BE279" s="150">
        <v>4.9000169235275122E-2</v>
      </c>
      <c r="BF279" s="150">
        <v>4.7277832209759729E-2</v>
      </c>
      <c r="BG279" s="150">
        <v>4.5947926943686018E-2</v>
      </c>
      <c r="BH279" s="150">
        <v>4.4874340167299236E-2</v>
      </c>
      <c r="BI279" s="150">
        <v>4.4049596601089328E-2</v>
      </c>
      <c r="BJ279" s="150">
        <v>4.3357497227500853E-2</v>
      </c>
      <c r="BK279" s="150">
        <v>4.2771952980223023E-2</v>
      </c>
      <c r="BL279" s="150">
        <v>4.2376226862233912E-2</v>
      </c>
    </row>
    <row r="280" spans="1:64" outlineLevel="1" x14ac:dyDescent="0.35">
      <c r="B280" s="47" t="s">
        <v>28</v>
      </c>
      <c r="C280" s="32"/>
      <c r="D280" s="150">
        <f t="shared" ref="D280:W280" si="92">D46</f>
        <v>2.1919200828374799E-2</v>
      </c>
      <c r="E280" s="150">
        <f t="shared" si="92"/>
        <v>2.2228961857272113E-2</v>
      </c>
      <c r="F280" s="150">
        <f t="shared" si="92"/>
        <v>2.2545863195501219E-2</v>
      </c>
      <c r="G280" s="150">
        <f t="shared" si="92"/>
        <v>2.3095939601789659E-2</v>
      </c>
      <c r="H280" s="150">
        <f t="shared" si="92"/>
        <v>2.3826706536280818E-2</v>
      </c>
      <c r="I280" s="150">
        <f t="shared" si="92"/>
        <v>2.4934167947077451E-2</v>
      </c>
      <c r="J280" s="150">
        <f t="shared" si="92"/>
        <v>2.6253767323814577E-2</v>
      </c>
      <c r="K280" s="150">
        <f t="shared" si="92"/>
        <v>2.7126011910447171E-2</v>
      </c>
      <c r="L280" s="150">
        <f t="shared" si="92"/>
        <v>2.8802941609681141E-2</v>
      </c>
      <c r="M280" s="150">
        <f t="shared" si="92"/>
        <v>3.059976333878452E-2</v>
      </c>
      <c r="N280" s="150">
        <f t="shared" si="92"/>
        <v>3.2734267186908729E-2</v>
      </c>
      <c r="O280" s="150">
        <f t="shared" si="92"/>
        <v>3.506810914660051E-2</v>
      </c>
      <c r="P280" s="150">
        <f t="shared" si="92"/>
        <v>3.6868639383812671E-2</v>
      </c>
      <c r="Q280" s="150">
        <f t="shared" si="92"/>
        <v>3.8531126358761603E-2</v>
      </c>
      <c r="R280" s="150">
        <f t="shared" si="92"/>
        <v>4.0521901129074715E-2</v>
      </c>
      <c r="S280" s="150">
        <f t="shared" si="92"/>
        <v>4.2896940296753873E-2</v>
      </c>
      <c r="T280" s="150">
        <f t="shared" si="92"/>
        <v>4.5010982988143509E-2</v>
      </c>
      <c r="U280" s="150">
        <f t="shared" si="92"/>
        <v>4.8097817724867833E-2</v>
      </c>
      <c r="V280" s="150">
        <f t="shared" si="92"/>
        <v>5.08148132118015E-2</v>
      </c>
      <c r="W280" s="150">
        <f t="shared" si="92"/>
        <v>5.3607263948933517E-2</v>
      </c>
      <c r="X280" s="150">
        <v>5.5661017278025762E-2</v>
      </c>
      <c r="Y280" s="150">
        <v>5.7381159070237574E-2</v>
      </c>
      <c r="Z280" s="150">
        <v>5.8654918594461522E-2</v>
      </c>
      <c r="AA280" s="150">
        <v>5.9746085537085568E-2</v>
      </c>
      <c r="AB280" s="150">
        <v>6.0073347592387104E-2</v>
      </c>
      <c r="AC280" s="150">
        <v>6.0161988106656718E-2</v>
      </c>
      <c r="AD280" s="150">
        <v>6.0159181624799836E-2</v>
      </c>
      <c r="AE280" s="150">
        <v>5.9860137279504025E-2</v>
      </c>
      <c r="AF280" s="150">
        <v>5.9312330636898287E-2</v>
      </c>
      <c r="AG280" s="150">
        <v>5.8595902563998999E-2</v>
      </c>
      <c r="AH280" s="150">
        <v>5.7342454310403558E-2</v>
      </c>
      <c r="AI280" s="150">
        <v>5.6235142490923165E-2</v>
      </c>
      <c r="AJ280" s="150">
        <v>5.4906502467356649E-2</v>
      </c>
      <c r="AK280" s="150">
        <v>5.2482825661823267E-2</v>
      </c>
      <c r="AL280" s="150">
        <v>5.0961455341792097E-2</v>
      </c>
      <c r="AM280" s="150">
        <v>4.9322064061177735E-2</v>
      </c>
      <c r="AN280" s="150">
        <v>4.7464706385022558E-2</v>
      </c>
      <c r="AO280" s="150">
        <v>4.5454301446855798E-2</v>
      </c>
      <c r="AP280" s="150">
        <v>4.2958318549365999E-2</v>
      </c>
      <c r="AQ280" s="150">
        <v>4.060984065580054E-2</v>
      </c>
      <c r="AR280" s="150">
        <v>3.8190340827566234E-2</v>
      </c>
      <c r="AS280" s="150">
        <v>3.6153237507109193E-2</v>
      </c>
      <c r="AT280" s="150">
        <v>3.4228525687397142E-2</v>
      </c>
      <c r="AU280" s="150">
        <v>3.1749633320503887E-2</v>
      </c>
      <c r="AV280" s="150">
        <v>2.9664139316343596E-2</v>
      </c>
      <c r="AW280" s="150">
        <v>2.7527638964923138E-2</v>
      </c>
      <c r="AX280" s="150">
        <v>2.5894036802918876E-2</v>
      </c>
      <c r="AY280" s="150">
        <v>2.4537533000266145E-2</v>
      </c>
      <c r="AZ280" s="150">
        <v>2.359390994748671E-2</v>
      </c>
      <c r="BA280" s="150">
        <v>2.2818847251561331E-2</v>
      </c>
      <c r="BB280" s="150">
        <v>2.2259631717133705E-2</v>
      </c>
      <c r="BC280" s="150">
        <v>2.184667413583016E-2</v>
      </c>
      <c r="BD280" s="150">
        <v>2.1471346781193883E-2</v>
      </c>
      <c r="BE280" s="150">
        <v>2.1129117772139376E-2</v>
      </c>
      <c r="BF280" s="150">
        <v>2.0845046407888482E-2</v>
      </c>
      <c r="BG280" s="150">
        <v>2.0580496695127612E-2</v>
      </c>
      <c r="BH280" s="150">
        <v>2.0307227190097636E-2</v>
      </c>
      <c r="BI280" s="150">
        <v>2.007108985765399E-2</v>
      </c>
      <c r="BJ280" s="150">
        <v>1.9856097088576628E-2</v>
      </c>
      <c r="BK280" s="150">
        <v>1.9630735472604074E-2</v>
      </c>
      <c r="BL280" s="150">
        <v>1.9424930701575752E-2</v>
      </c>
    </row>
    <row r="281" spans="1:64" outlineLevel="1" x14ac:dyDescent="0.35">
      <c r="B281" s="47" t="s">
        <v>29</v>
      </c>
      <c r="C281" s="32"/>
      <c r="D281" s="150">
        <f t="shared" ref="D281:W281" si="93">D47</f>
        <v>2.5905576081952417E-2</v>
      </c>
      <c r="E281" s="150">
        <f t="shared" si="93"/>
        <v>2.6339519371604544E-2</v>
      </c>
      <c r="F281" s="150">
        <f t="shared" si="93"/>
        <v>2.6440786025892515E-2</v>
      </c>
      <c r="G281" s="150">
        <f t="shared" si="93"/>
        <v>2.6977593274473625E-2</v>
      </c>
      <c r="H281" s="150">
        <f t="shared" si="93"/>
        <v>2.7290744250493729E-2</v>
      </c>
      <c r="I281" s="150">
        <f t="shared" si="93"/>
        <v>2.8130172077328573E-2</v>
      </c>
      <c r="J281" s="150">
        <f t="shared" si="93"/>
        <v>2.9013044389306769E-2</v>
      </c>
      <c r="K281" s="150">
        <f t="shared" si="93"/>
        <v>2.9866297158044938E-2</v>
      </c>
      <c r="L281" s="150">
        <f t="shared" si="93"/>
        <v>3.0576197967568032E-2</v>
      </c>
      <c r="M281" s="150">
        <f t="shared" si="93"/>
        <v>3.1302529387966745E-2</v>
      </c>
      <c r="N281" s="150">
        <f t="shared" si="93"/>
        <v>3.1884598918595491E-2</v>
      </c>
      <c r="O281" s="150">
        <f t="shared" si="93"/>
        <v>3.2508035478608498E-2</v>
      </c>
      <c r="P281" s="150">
        <f t="shared" si="93"/>
        <v>3.3130201339831369E-2</v>
      </c>
      <c r="Q281" s="150">
        <f t="shared" si="93"/>
        <v>3.3535143996821851E-2</v>
      </c>
      <c r="R281" s="150">
        <f t="shared" si="93"/>
        <v>3.3974905025411367E-2</v>
      </c>
      <c r="S281" s="150">
        <f t="shared" si="93"/>
        <v>3.444243986029992E-2</v>
      </c>
      <c r="T281" s="150">
        <f t="shared" si="93"/>
        <v>3.4595342185379137E-2</v>
      </c>
      <c r="U281" s="150">
        <f t="shared" si="93"/>
        <v>3.5257681634600753E-2</v>
      </c>
      <c r="V281" s="150">
        <f t="shared" si="93"/>
        <v>3.5839462778446879E-2</v>
      </c>
      <c r="W281" s="150">
        <f t="shared" si="93"/>
        <v>3.6011324594491176E-2</v>
      </c>
      <c r="X281" s="150">
        <v>3.6060632764944957E-2</v>
      </c>
      <c r="Y281" s="150">
        <v>3.6113628772606148E-2</v>
      </c>
      <c r="Z281" s="150">
        <v>3.5915699771546336E-2</v>
      </c>
      <c r="AA281" s="150">
        <v>3.4171542773973607E-2</v>
      </c>
      <c r="AB281" s="150">
        <v>3.3412669421987583E-2</v>
      </c>
      <c r="AC281" s="150">
        <v>3.2452819631237542E-2</v>
      </c>
      <c r="AD281" s="150">
        <v>3.1412079638614698E-2</v>
      </c>
      <c r="AE281" s="150">
        <v>3.0361650306295666E-2</v>
      </c>
      <c r="AF281" s="150">
        <v>2.900543165636886E-2</v>
      </c>
      <c r="AG281" s="150">
        <v>2.7800217537441541E-2</v>
      </c>
      <c r="AH281" s="150">
        <v>2.5269586363761202E-2</v>
      </c>
      <c r="AI281" s="150">
        <v>2.3887416078012865E-2</v>
      </c>
      <c r="AJ281" s="150">
        <v>2.2489715708109523E-2</v>
      </c>
      <c r="AK281" s="150">
        <v>2.0825842469159559E-2</v>
      </c>
      <c r="AL281" s="150">
        <v>1.9221217056741922E-2</v>
      </c>
      <c r="AM281" s="150">
        <v>1.7672577034462834E-2</v>
      </c>
      <c r="AN281" s="150">
        <v>1.602951771275556E-2</v>
      </c>
      <c r="AO281" s="150">
        <v>1.4392397062001013E-2</v>
      </c>
      <c r="AP281" s="150">
        <v>1.3065803549752829E-2</v>
      </c>
      <c r="AQ281" s="150">
        <v>1.1873303239442738E-2</v>
      </c>
      <c r="AR281" s="150">
        <v>1.0608537956644256E-2</v>
      </c>
      <c r="AS281" s="150">
        <v>9.3501619401709091E-3</v>
      </c>
      <c r="AT281" s="150">
        <v>8.3358671225418832E-3</v>
      </c>
      <c r="AU281" s="150">
        <v>7.0208721250767155E-3</v>
      </c>
      <c r="AV281" s="150">
        <v>5.8419558707740729E-3</v>
      </c>
      <c r="AW281" s="150">
        <v>4.3911726731666418E-3</v>
      </c>
      <c r="AX281" s="150">
        <v>3.1445531949571646E-3</v>
      </c>
      <c r="AY281" s="150">
        <v>2.2374523906362473E-3</v>
      </c>
      <c r="AZ281" s="150">
        <v>1.5722484935402894E-3</v>
      </c>
      <c r="BA281" s="150">
        <v>6.4053905434122876E-4</v>
      </c>
      <c r="BB281" s="150">
        <v>4.1075372835570954E-4</v>
      </c>
      <c r="BC281" s="150">
        <v>3.6894983603277961E-4</v>
      </c>
      <c r="BD281" s="150">
        <v>3.2308709563190003E-4</v>
      </c>
      <c r="BE281" s="150">
        <v>2.7820780468126003E-4</v>
      </c>
      <c r="BF281" s="150">
        <v>2.2339756583772063E-4</v>
      </c>
      <c r="BG281" s="150">
        <v>1.8169201776737094E-4</v>
      </c>
      <c r="BH281" s="150">
        <v>8.9610247951556074E-5</v>
      </c>
      <c r="BI281" s="150">
        <v>5.8512705572072568E-5</v>
      </c>
      <c r="BJ281" s="150">
        <v>3.4071121470914768E-5</v>
      </c>
      <c r="BK281" s="150">
        <v>1.1932089887186682E-5</v>
      </c>
      <c r="BL281" s="150">
        <v>2.1371911873226704E-6</v>
      </c>
    </row>
    <row r="282" spans="1:64" outlineLevel="1" x14ac:dyDescent="0.35">
      <c r="B282" s="47" t="s">
        <v>30</v>
      </c>
      <c r="C282" s="32"/>
      <c r="D282" s="150">
        <f t="shared" ref="D282:W282" si="94">D48</f>
        <v>1.2667282203656413E-2</v>
      </c>
      <c r="E282" s="150">
        <f t="shared" si="94"/>
        <v>1.3187763978431365E-2</v>
      </c>
      <c r="F282" s="150">
        <f t="shared" si="94"/>
        <v>1.3754293015014268E-2</v>
      </c>
      <c r="G282" s="150">
        <f t="shared" si="94"/>
        <v>1.4503570379533906E-2</v>
      </c>
      <c r="H282" s="150">
        <f t="shared" si="94"/>
        <v>1.5739472510670829E-2</v>
      </c>
      <c r="I282" s="150">
        <f t="shared" si="94"/>
        <v>1.7441912167937196E-2</v>
      </c>
      <c r="J282" s="150">
        <f t="shared" si="94"/>
        <v>1.9962165200209145E-2</v>
      </c>
      <c r="K282" s="150">
        <f t="shared" si="94"/>
        <v>2.3243941143017002E-2</v>
      </c>
      <c r="L282" s="150">
        <f t="shared" si="94"/>
        <v>2.7043119012081274E-2</v>
      </c>
      <c r="M282" s="150">
        <f t="shared" si="94"/>
        <v>3.1631594842077074E-2</v>
      </c>
      <c r="N282" s="150">
        <f t="shared" si="94"/>
        <v>3.7608605845361312E-2</v>
      </c>
      <c r="O282" s="150">
        <f t="shared" si="94"/>
        <v>4.596483296420751E-2</v>
      </c>
      <c r="P282" s="150">
        <f t="shared" si="94"/>
        <v>5.3458614290500056E-2</v>
      </c>
      <c r="Q282" s="150">
        <f t="shared" si="94"/>
        <v>6.3033325723489436E-2</v>
      </c>
      <c r="R282" s="150">
        <f t="shared" si="94"/>
        <v>7.3053767675672551E-2</v>
      </c>
      <c r="S282" s="150">
        <f t="shared" si="94"/>
        <v>8.4820018224019661E-2</v>
      </c>
      <c r="T282" s="150">
        <f t="shared" si="94"/>
        <v>9.5454370287270426E-2</v>
      </c>
      <c r="U282" s="150">
        <f t="shared" si="94"/>
        <v>0.10698286731283266</v>
      </c>
      <c r="V282" s="150">
        <f t="shared" si="94"/>
        <v>0.11680473697834517</v>
      </c>
      <c r="W282" s="150">
        <f t="shared" si="94"/>
        <v>0.12786800933298828</v>
      </c>
      <c r="X282" s="150">
        <v>0.13940822499027805</v>
      </c>
      <c r="Y282" s="150">
        <v>0.15155272620889604</v>
      </c>
      <c r="Z282" s="150">
        <v>0.16467731263634589</v>
      </c>
      <c r="AA282" s="150">
        <v>0.17959164831822788</v>
      </c>
      <c r="AB282" s="150">
        <v>0.19441132392480837</v>
      </c>
      <c r="AC282" s="150">
        <v>0.21004314163014187</v>
      </c>
      <c r="AD282" s="150">
        <v>0.22561709768397911</v>
      </c>
      <c r="AE282" s="150">
        <v>0.24082699830245771</v>
      </c>
      <c r="AF282" s="150">
        <v>0.25406772371978914</v>
      </c>
      <c r="AG282" s="150">
        <v>0.26732076963246554</v>
      </c>
      <c r="AH282" s="150">
        <v>0.2810442969460849</v>
      </c>
      <c r="AI282" s="150">
        <v>0.29353779524446783</v>
      </c>
      <c r="AJ282" s="150">
        <v>0.30585894580549372</v>
      </c>
      <c r="AK282" s="150">
        <v>0.31857320190709471</v>
      </c>
      <c r="AL282" s="150">
        <v>0.33010801450621652</v>
      </c>
      <c r="AM282" s="150">
        <v>0.34123280320479427</v>
      </c>
      <c r="AN282" s="150">
        <v>0.35210795690019436</v>
      </c>
      <c r="AO282" s="150">
        <v>0.36199946855125198</v>
      </c>
      <c r="AP282" s="150">
        <v>0.37059348847384105</v>
      </c>
      <c r="AQ282" s="150">
        <v>0.37815572179079093</v>
      </c>
      <c r="AR282" s="150">
        <v>0.38515503961626929</v>
      </c>
      <c r="AS282" s="150">
        <v>0.3922240494527115</v>
      </c>
      <c r="AT282" s="150">
        <v>0.39772151658959704</v>
      </c>
      <c r="AU282" s="150">
        <v>0.40510542685654249</v>
      </c>
      <c r="AV282" s="150">
        <v>0.411588314923233</v>
      </c>
      <c r="AW282" s="150">
        <v>0.41802881199575059</v>
      </c>
      <c r="AX282" s="150">
        <v>0.42402668362413204</v>
      </c>
      <c r="AY282" s="150">
        <v>0.42927455486582794</v>
      </c>
      <c r="AZ282" s="150">
        <v>0.43346200463114848</v>
      </c>
      <c r="BA282" s="150">
        <v>0.4374083048217916</v>
      </c>
      <c r="BB282" s="150">
        <v>0.44042523903278075</v>
      </c>
      <c r="BC282" s="150">
        <v>0.44318329792714989</v>
      </c>
      <c r="BD282" s="150">
        <v>0.44563331024822234</v>
      </c>
      <c r="BE282" s="150">
        <v>0.44781745821106445</v>
      </c>
      <c r="BF282" s="150">
        <v>0.44951012771931309</v>
      </c>
      <c r="BG282" s="150">
        <v>0.45103307104778001</v>
      </c>
      <c r="BH282" s="150">
        <v>0.45247736800487726</v>
      </c>
      <c r="BI282" s="150">
        <v>0.45380729856693147</v>
      </c>
      <c r="BJ282" s="150">
        <v>0.45507262213499461</v>
      </c>
      <c r="BK282" s="150">
        <v>0.45626598402874474</v>
      </c>
      <c r="BL282" s="150">
        <v>0.45726915205718399</v>
      </c>
    </row>
    <row r="283" spans="1:64" outlineLevel="1" x14ac:dyDescent="0.35">
      <c r="B283" s="47" t="s">
        <v>31</v>
      </c>
      <c r="C283" s="32"/>
      <c r="D283" s="150">
        <f t="shared" ref="D283:W283" si="95">D49</f>
        <v>4.8036866960907629E-2</v>
      </c>
      <c r="E283" s="150">
        <f t="shared" si="95"/>
        <v>4.8980804888241525E-2</v>
      </c>
      <c r="F283" s="150">
        <f t="shared" si="95"/>
        <v>4.9795695610923341E-2</v>
      </c>
      <c r="G283" s="150">
        <f t="shared" si="95"/>
        <v>5.071913849744316E-2</v>
      </c>
      <c r="H283" s="150">
        <f t="shared" si="95"/>
        <v>5.1739086290373965E-2</v>
      </c>
      <c r="I283" s="150">
        <f t="shared" si="95"/>
        <v>5.3143387892830858E-2</v>
      </c>
      <c r="J283" s="150">
        <f t="shared" si="95"/>
        <v>5.4657773269283109E-2</v>
      </c>
      <c r="K283" s="150">
        <f t="shared" si="95"/>
        <v>5.6261663302722503E-2</v>
      </c>
      <c r="L283" s="150">
        <f t="shared" si="95"/>
        <v>5.7725827507639264E-2</v>
      </c>
      <c r="M283" s="150">
        <f t="shared" si="95"/>
        <v>5.9218486165955354E-2</v>
      </c>
      <c r="N283" s="150">
        <f t="shared" si="95"/>
        <v>6.1014340731042942E-2</v>
      </c>
      <c r="O283" s="150">
        <f t="shared" si="95"/>
        <v>6.2622878219912081E-2</v>
      </c>
      <c r="P283" s="150">
        <f t="shared" si="95"/>
        <v>6.4284155978351659E-2</v>
      </c>
      <c r="Q283" s="150">
        <f t="shared" si="95"/>
        <v>6.6151264522368469E-2</v>
      </c>
      <c r="R283" s="150">
        <f t="shared" si="95"/>
        <v>6.851357301372013E-2</v>
      </c>
      <c r="S283" s="150">
        <f t="shared" si="95"/>
        <v>7.0095462880526482E-2</v>
      </c>
      <c r="T283" s="150">
        <f t="shared" si="95"/>
        <v>7.1884834912628509E-2</v>
      </c>
      <c r="U283" s="150">
        <f t="shared" si="95"/>
        <v>7.4957139828070313E-2</v>
      </c>
      <c r="V283" s="150">
        <f t="shared" si="95"/>
        <v>7.7828624127193935E-2</v>
      </c>
      <c r="W283" s="150">
        <f t="shared" si="95"/>
        <v>8.0904080947144935E-2</v>
      </c>
      <c r="X283" s="150">
        <v>8.3963880348196171E-2</v>
      </c>
      <c r="Y283" s="150">
        <v>8.8132766719995925E-2</v>
      </c>
      <c r="Z283" s="150">
        <v>9.309083932642534E-2</v>
      </c>
      <c r="AA283" s="150">
        <v>9.9605256420401897E-2</v>
      </c>
      <c r="AB283" s="150">
        <v>0.10615413715494351</v>
      </c>
      <c r="AC283" s="150">
        <v>0.1139073628860998</v>
      </c>
      <c r="AD283" s="150">
        <v>0.12203551112598297</v>
      </c>
      <c r="AE283" s="150">
        <v>0.13021809727655179</v>
      </c>
      <c r="AF283" s="150">
        <v>0.13712132790520298</v>
      </c>
      <c r="AG283" s="150">
        <v>0.14430139899078784</v>
      </c>
      <c r="AH283" s="150">
        <v>0.1523597656909019</v>
      </c>
      <c r="AI283" s="150">
        <v>0.16009971823669247</v>
      </c>
      <c r="AJ283" s="150">
        <v>0.16839477706450062</v>
      </c>
      <c r="AK283" s="150">
        <v>0.17790126144133975</v>
      </c>
      <c r="AL283" s="150">
        <v>0.18685981303281737</v>
      </c>
      <c r="AM283" s="150">
        <v>0.19608914652583137</v>
      </c>
      <c r="AN283" s="150">
        <v>0.20626258375235551</v>
      </c>
      <c r="AO283" s="150">
        <v>0.21754035856685988</v>
      </c>
      <c r="AP283" s="150">
        <v>0.2283622743388565</v>
      </c>
      <c r="AQ283" s="150">
        <v>0.23899772952836729</v>
      </c>
      <c r="AR283" s="150">
        <v>0.25033834052014892</v>
      </c>
      <c r="AS283" s="150">
        <v>0.26319896899130424</v>
      </c>
      <c r="AT283" s="150">
        <v>0.27385400605953919</v>
      </c>
      <c r="AU283" s="150">
        <v>0.29122056161775872</v>
      </c>
      <c r="AV283" s="150">
        <v>0.30778356802665063</v>
      </c>
      <c r="AW283" s="150">
        <v>0.32626464516341064</v>
      </c>
      <c r="AX283" s="150">
        <v>0.34413976048649619</v>
      </c>
      <c r="AY283" s="150">
        <v>0.36022440340726652</v>
      </c>
      <c r="AZ283" s="150">
        <v>0.37282558924316012</v>
      </c>
      <c r="BA283" s="150">
        <v>0.38518171056572492</v>
      </c>
      <c r="BB283" s="150">
        <v>0.3942585405834787</v>
      </c>
      <c r="BC283" s="150">
        <v>0.40172126264510299</v>
      </c>
      <c r="BD283" s="150">
        <v>0.40831847425174467</v>
      </c>
      <c r="BE283" s="150">
        <v>0.4138080372392543</v>
      </c>
      <c r="BF283" s="150">
        <v>0.41748120177933984</v>
      </c>
      <c r="BG283" s="150">
        <v>0.42061919151392857</v>
      </c>
      <c r="BH283" s="150">
        <v>0.42343097863351786</v>
      </c>
      <c r="BI283" s="150">
        <v>0.4258366854954394</v>
      </c>
      <c r="BJ283" s="150">
        <v>0.428092591188594</v>
      </c>
      <c r="BK283" s="150">
        <v>0.43015275828614807</v>
      </c>
      <c r="BL283" s="150">
        <v>0.43190252454182443</v>
      </c>
    </row>
    <row r="284" spans="1:64" ht="15.6" outlineLevel="1" thickBot="1" x14ac:dyDescent="0.4">
      <c r="B284" s="47" t="s">
        <v>32</v>
      </c>
      <c r="C284" s="32"/>
      <c r="D284" s="150">
        <f t="shared" ref="D284:W284" si="96">D50</f>
        <v>2.4594288557689969E-3</v>
      </c>
      <c r="E284" s="150">
        <f t="shared" si="96"/>
        <v>2.4668416717720243E-3</v>
      </c>
      <c r="F284" s="150">
        <f t="shared" si="96"/>
        <v>2.4710213605394493E-3</v>
      </c>
      <c r="G284" s="150">
        <f t="shared" si="96"/>
        <v>2.4776619452575588E-3</v>
      </c>
      <c r="H284" s="150">
        <f t="shared" si="96"/>
        <v>2.4845511881249616E-3</v>
      </c>
      <c r="I284" s="150">
        <f t="shared" si="96"/>
        <v>2.4939602488031065E-3</v>
      </c>
      <c r="J284" s="150">
        <f t="shared" si="96"/>
        <v>2.4307683871840347E-3</v>
      </c>
      <c r="K284" s="150">
        <f t="shared" si="96"/>
        <v>2.1327874742006481E-3</v>
      </c>
      <c r="L284" s="150">
        <f t="shared" si="96"/>
        <v>2.1402858800142477E-3</v>
      </c>
      <c r="M284" s="150">
        <f t="shared" si="96"/>
        <v>1.521393528094217E-3</v>
      </c>
      <c r="N284" s="150">
        <f t="shared" si="96"/>
        <v>1.5474090979216149E-3</v>
      </c>
      <c r="O284" s="150">
        <f t="shared" si="96"/>
        <v>1.5227307082639197E-3</v>
      </c>
      <c r="P284" s="150">
        <f t="shared" si="96"/>
        <v>1.3673984104219938E-3</v>
      </c>
      <c r="Q284" s="150">
        <f t="shared" si="96"/>
        <v>1.3760635056452308E-3</v>
      </c>
      <c r="R284" s="150">
        <f t="shared" si="96"/>
        <v>1.3585182857891454E-3</v>
      </c>
      <c r="S284" s="150">
        <f t="shared" si="96"/>
        <v>1.3702826637704835E-3</v>
      </c>
      <c r="T284" s="150">
        <f t="shared" si="96"/>
        <v>1.1719469219800827E-3</v>
      </c>
      <c r="U284" s="150">
        <f t="shared" si="96"/>
        <v>1.1449051090336448E-3</v>
      </c>
      <c r="V284" s="150">
        <f t="shared" si="96"/>
        <v>1.116992012092255E-3</v>
      </c>
      <c r="W284" s="150">
        <f t="shared" si="96"/>
        <v>1.0848019857001567E-3</v>
      </c>
      <c r="X284" s="150">
        <v>1.0522367003019673E-3</v>
      </c>
      <c r="Y284" s="150">
        <v>1.0251333032011978E-3</v>
      </c>
      <c r="Z284" s="150">
        <v>9.9267855338625033E-4</v>
      </c>
      <c r="AA284" s="150">
        <v>9.5311023493771518E-4</v>
      </c>
      <c r="AB284" s="150">
        <v>9.3503247342519025E-4</v>
      </c>
      <c r="AC284" s="150">
        <v>8.2721835729104853E-4</v>
      </c>
      <c r="AD284" s="150">
        <v>8.1562656851241755E-4</v>
      </c>
      <c r="AE284" s="150">
        <v>8.0448741604555174E-4</v>
      </c>
      <c r="AF284" s="150">
        <v>7.9153141631960189E-4</v>
      </c>
      <c r="AG284" s="150">
        <v>7.7934086732223129E-4</v>
      </c>
      <c r="AH284" s="150">
        <v>7.6614495334104138E-4</v>
      </c>
      <c r="AI284" s="150">
        <v>7.5381566242593845E-4</v>
      </c>
      <c r="AJ284" s="150">
        <v>7.1269487750558191E-4</v>
      </c>
      <c r="AK284" s="150">
        <v>6.9005350510142893E-4</v>
      </c>
      <c r="AL284" s="150">
        <v>6.7714886709624444E-4</v>
      </c>
      <c r="AM284" s="150">
        <v>6.5365770997938277E-4</v>
      </c>
      <c r="AN284" s="150">
        <v>6.3870828932555135E-4</v>
      </c>
      <c r="AO284" s="150">
        <v>6.4116070553832394E-4</v>
      </c>
      <c r="AP284" s="150">
        <v>6.4593709899884999E-4</v>
      </c>
      <c r="AQ284" s="150">
        <v>6.3899501040076689E-4</v>
      </c>
      <c r="AR284" s="150">
        <v>6.4122249200027071E-4</v>
      </c>
      <c r="AS284" s="150">
        <v>6.3798093474043416E-4</v>
      </c>
      <c r="AT284" s="150">
        <v>6.3227702355583837E-4</v>
      </c>
      <c r="AU284" s="150">
        <v>6.2673587633788053E-4</v>
      </c>
      <c r="AV284" s="150">
        <v>6.2425952109024241E-4</v>
      </c>
      <c r="AW284" s="150">
        <v>6.1704547029028944E-4</v>
      </c>
      <c r="AX284" s="150">
        <v>6.0895438873875829E-4</v>
      </c>
      <c r="AY284" s="150">
        <v>6.0321435292309822E-4</v>
      </c>
      <c r="AZ284" s="150">
        <v>6.0140652758366997E-4</v>
      </c>
      <c r="BA284" s="150">
        <v>5.9616722474820083E-4</v>
      </c>
      <c r="BB284" s="150">
        <v>5.9292505907149184E-4</v>
      </c>
      <c r="BC284" s="150">
        <v>5.5515469786682203E-4</v>
      </c>
      <c r="BD284" s="150">
        <v>5.5216242725841802E-4</v>
      </c>
      <c r="BE284" s="150">
        <v>5.4860955423685631E-4</v>
      </c>
      <c r="BF284" s="150">
        <v>5.4449267439560245E-4</v>
      </c>
      <c r="BG284" s="150">
        <v>5.4073528837261797E-4</v>
      </c>
      <c r="BH284" s="150">
        <v>5.3549848172429471E-4</v>
      </c>
      <c r="BI284" s="150">
        <v>5.3092581266445116E-4</v>
      </c>
      <c r="BJ284" s="150">
        <v>5.1812660399030985E-4</v>
      </c>
      <c r="BK284" s="150">
        <v>5.1338581617166312E-4</v>
      </c>
      <c r="BL284" s="150">
        <v>5.0468243323475992E-4</v>
      </c>
    </row>
    <row r="285" spans="1:64" outlineLevel="1" x14ac:dyDescent="0.35">
      <c r="B285" s="157" t="s">
        <v>43</v>
      </c>
      <c r="C285" s="44"/>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c r="AA285" s="156"/>
      <c r="AB285" s="156"/>
      <c r="AC285" s="156"/>
      <c r="AD285" s="156"/>
      <c r="AE285" s="156"/>
      <c r="AF285" s="156"/>
      <c r="AG285" s="156"/>
      <c r="AH285" s="156"/>
      <c r="AI285" s="156"/>
      <c r="AJ285" s="156"/>
      <c r="AK285" s="156"/>
      <c r="AL285" s="156"/>
      <c r="AM285" s="156"/>
      <c r="AN285" s="156"/>
      <c r="AO285" s="156"/>
      <c r="AP285" s="156"/>
      <c r="AQ285" s="156"/>
      <c r="AR285" s="156"/>
      <c r="AS285" s="156"/>
      <c r="AT285" s="156"/>
      <c r="AU285" s="156"/>
      <c r="AV285" s="156"/>
      <c r="AW285" s="156"/>
      <c r="AX285" s="156"/>
      <c r="AY285" s="156"/>
      <c r="AZ285" s="156"/>
      <c r="BA285" s="156"/>
      <c r="BB285" s="156"/>
      <c r="BC285" s="156"/>
      <c r="BD285" s="156"/>
      <c r="BE285" s="156"/>
      <c r="BF285" s="156"/>
      <c r="BG285" s="156"/>
      <c r="BH285" s="156"/>
      <c r="BI285" s="156"/>
      <c r="BJ285" s="156"/>
      <c r="BK285" s="156"/>
      <c r="BL285" s="156"/>
    </row>
    <row r="286" spans="1:64" outlineLevel="1" x14ac:dyDescent="0.35">
      <c r="B286" s="47" t="s">
        <v>26</v>
      </c>
      <c r="C286" s="32"/>
      <c r="D286" s="150">
        <v>0.62012760533762046</v>
      </c>
      <c r="E286" s="150">
        <v>0.61117007126986433</v>
      </c>
      <c r="F286" s="150">
        <v>0.6035022049020613</v>
      </c>
      <c r="G286" s="150">
        <v>0.59512580784262259</v>
      </c>
      <c r="H286" s="150">
        <v>0.58573926746128535</v>
      </c>
      <c r="I286" s="150">
        <v>0.57527502329112123</v>
      </c>
      <c r="J286" s="150">
        <v>0.56371746216830732</v>
      </c>
      <c r="K286" s="150">
        <v>0.5527052522223922</v>
      </c>
      <c r="L286" s="150">
        <v>0.54085363795798147</v>
      </c>
      <c r="M286" s="150">
        <v>0.52858061854718441</v>
      </c>
      <c r="N286" s="150">
        <v>0.51463054552930965</v>
      </c>
      <c r="O286" s="150">
        <v>0.49935120740922262</v>
      </c>
      <c r="P286" s="150">
        <v>0.48499431305534274</v>
      </c>
      <c r="Q286" s="150">
        <v>0.46886745713749278</v>
      </c>
      <c r="R286" s="150">
        <v>0.45364598607025652</v>
      </c>
      <c r="S286" s="150">
        <v>0.43774531855738308</v>
      </c>
      <c r="T286" s="150">
        <v>0.42356093126944844</v>
      </c>
      <c r="U286" s="150">
        <v>0.40376589770412374</v>
      </c>
      <c r="V286" s="150">
        <v>0.38520061626242291</v>
      </c>
      <c r="W286" s="150">
        <v>0.36658971010117808</v>
      </c>
      <c r="X286" s="150">
        <v>0.34754030603747682</v>
      </c>
      <c r="Y286" s="150">
        <v>0.32944918207530416</v>
      </c>
      <c r="Z286" s="150">
        <v>0.31189443451392718</v>
      </c>
      <c r="AA286" s="150">
        <v>0.29430560902738406</v>
      </c>
      <c r="AB286" s="150">
        <v>0.27848059646457424</v>
      </c>
      <c r="AC286" s="150">
        <v>0.2622020839232283</v>
      </c>
      <c r="AD286" s="150">
        <v>0.24730816984696299</v>
      </c>
      <c r="AE286" s="150">
        <v>0.23348076538420112</v>
      </c>
      <c r="AF286" s="150">
        <v>0.22313887897112578</v>
      </c>
      <c r="AG286" s="150">
        <v>0.21344946429177653</v>
      </c>
      <c r="AH286" s="150">
        <v>0.20458840190208641</v>
      </c>
      <c r="AI286" s="150">
        <v>0.19640821488979637</v>
      </c>
      <c r="AJ286" s="150">
        <v>0.18870181783702392</v>
      </c>
      <c r="AK286" s="150">
        <v>0.1822272188112721</v>
      </c>
      <c r="AL286" s="150">
        <v>0.17624114276079539</v>
      </c>
      <c r="AM286" s="150">
        <v>0.17069493453740656</v>
      </c>
      <c r="AN286" s="150">
        <v>0.16522284733353138</v>
      </c>
      <c r="AO286" s="150">
        <v>0.15991985007383561</v>
      </c>
      <c r="AP286" s="150">
        <v>0.15510989500154324</v>
      </c>
      <c r="AQ286" s="150">
        <v>0.14995198886324568</v>
      </c>
      <c r="AR286" s="150">
        <v>0.14478674245012205</v>
      </c>
      <c r="AS286" s="150">
        <v>0.1398630255368794</v>
      </c>
      <c r="AT286" s="150">
        <v>0.13555009616825051</v>
      </c>
      <c r="AU286" s="150">
        <v>0.12888579200798839</v>
      </c>
      <c r="AV286" s="150">
        <v>0.1221765336640179</v>
      </c>
      <c r="AW286" s="150">
        <v>0.11569526997174873</v>
      </c>
      <c r="AX286" s="150">
        <v>0.10900042933199591</v>
      </c>
      <c r="AY286" s="150">
        <v>0.10253592038865939</v>
      </c>
      <c r="AZ286" s="150">
        <v>9.64909300867757E-2</v>
      </c>
      <c r="BA286" s="150">
        <v>9.0301559841609369E-2</v>
      </c>
      <c r="BB286" s="150">
        <v>8.4876774964867771E-2</v>
      </c>
      <c r="BC286" s="150">
        <v>7.9430593132850447E-2</v>
      </c>
      <c r="BD286" s="150">
        <v>7.4486088869218231E-2</v>
      </c>
      <c r="BE286" s="150">
        <v>6.9855460271856004E-2</v>
      </c>
      <c r="BF286" s="150">
        <v>6.6422333173925277E-2</v>
      </c>
      <c r="BG286" s="150">
        <v>6.3258014347754563E-2</v>
      </c>
      <c r="BH286" s="150">
        <v>6.0298321728675615E-2</v>
      </c>
      <c r="BI286" s="150">
        <v>5.7639074669142962E-2</v>
      </c>
      <c r="BJ286" s="150">
        <v>5.5120816929184413E-2</v>
      </c>
      <c r="BK286" s="150">
        <v>5.2871756362735105E-2</v>
      </c>
      <c r="BL286" s="150">
        <v>5.0879318156088163E-2</v>
      </c>
    </row>
    <row r="287" spans="1:64" outlineLevel="1" x14ac:dyDescent="0.35">
      <c r="B287" s="47" t="s">
        <v>27</v>
      </c>
      <c r="C287" s="32"/>
      <c r="D287" s="150">
        <v>0.18159016120640312</v>
      </c>
      <c r="E287" s="150">
        <v>0.18859559157062783</v>
      </c>
      <c r="F287" s="150">
        <v>0.19489454073086521</v>
      </c>
      <c r="G287" s="150">
        <v>0.20112739633084067</v>
      </c>
      <c r="H287" s="150">
        <v>0.20751965620991886</v>
      </c>
      <c r="I287" s="150">
        <v>0.21350517867372101</v>
      </c>
      <c r="J287" s="150">
        <v>0.21967772108818356</v>
      </c>
      <c r="K287" s="150">
        <v>0.22548499564225319</v>
      </c>
      <c r="L287" s="150">
        <v>0.23081898131823247</v>
      </c>
      <c r="M287" s="150">
        <v>0.23628721682614506</v>
      </c>
      <c r="N287" s="150">
        <v>0.24169769726321563</v>
      </c>
      <c r="O287" s="150">
        <v>0.24661826037757581</v>
      </c>
      <c r="P287" s="150">
        <v>0.25100662969570869</v>
      </c>
      <c r="Q287" s="150">
        <v>0.25496309607537215</v>
      </c>
      <c r="R287" s="150">
        <v>0.25780100218566115</v>
      </c>
      <c r="S287" s="150">
        <v>0.26075720026593696</v>
      </c>
      <c r="T287" s="150">
        <v>0.26303730783776436</v>
      </c>
      <c r="U287" s="150">
        <v>0.26769361050592128</v>
      </c>
      <c r="V287" s="150">
        <v>0.27234801434484474</v>
      </c>
      <c r="W287" s="150">
        <v>0.27669427656721352</v>
      </c>
      <c r="X287" s="150">
        <v>0.28123590964298334</v>
      </c>
      <c r="Y287" s="150">
        <v>0.28362575816675156</v>
      </c>
      <c r="Z287" s="150">
        <v>0.28414628811843978</v>
      </c>
      <c r="AA287" s="150">
        <v>0.28317070380679787</v>
      </c>
      <c r="AB287" s="150">
        <v>0.28008973369472956</v>
      </c>
      <c r="AC287" s="150">
        <v>0.2751017915604051</v>
      </c>
      <c r="AD287" s="150">
        <v>0.26946659846654852</v>
      </c>
      <c r="AE287" s="150">
        <v>0.26215556941635132</v>
      </c>
      <c r="AF287" s="150">
        <v>0.25533318914130837</v>
      </c>
      <c r="AG287" s="150">
        <v>0.24757281553398061</v>
      </c>
      <c r="AH287" s="150">
        <v>0.23950824422634429</v>
      </c>
      <c r="AI287" s="150">
        <v>0.23138226728434266</v>
      </c>
      <c r="AJ287" s="150">
        <v>0.22291561659422207</v>
      </c>
      <c r="AK287" s="150">
        <v>0.21342044990916972</v>
      </c>
      <c r="AL287" s="150">
        <v>0.20419923759595185</v>
      </c>
      <c r="AM287" s="150">
        <v>0.19484787613215182</v>
      </c>
      <c r="AN287" s="150">
        <v>0.18517090651204454</v>
      </c>
      <c r="AO287" s="150">
        <v>0.17529664461745159</v>
      </c>
      <c r="AP287" s="150">
        <v>0.16613887812798653</v>
      </c>
      <c r="AQ287" s="150">
        <v>0.15699434821043362</v>
      </c>
      <c r="AR287" s="150">
        <v>0.14840586877142523</v>
      </c>
      <c r="AS287" s="150">
        <v>0.13861923691829062</v>
      </c>
      <c r="AT287" s="150">
        <v>0.13078989690970172</v>
      </c>
      <c r="AU287" s="150">
        <v>0.11903796810298459</v>
      </c>
      <c r="AV287" s="150">
        <v>0.10748872729402265</v>
      </c>
      <c r="AW287" s="150">
        <v>9.5247945063657968E-2</v>
      </c>
      <c r="AX287" s="150">
        <v>8.3153666457025807E-2</v>
      </c>
      <c r="AY287" s="150">
        <v>7.2540496288272374E-2</v>
      </c>
      <c r="AZ287" s="150">
        <v>6.5078919311710767E-2</v>
      </c>
      <c r="BA287" s="150">
        <v>5.8481228554071091E-2</v>
      </c>
      <c r="BB287" s="150">
        <v>5.3965224322000134E-2</v>
      </c>
      <c r="BC287" s="150">
        <v>5.0600720814781723E-2</v>
      </c>
      <c r="BD287" s="150">
        <v>4.7921725408206807E-2</v>
      </c>
      <c r="BE287" s="150">
        <v>4.5682924525907775E-2</v>
      </c>
      <c r="BF287" s="150">
        <v>4.4284390907308534E-2</v>
      </c>
      <c r="BG287" s="150">
        <v>4.3194543176228214E-2</v>
      </c>
      <c r="BH287" s="150">
        <v>4.232507134552372E-2</v>
      </c>
      <c r="BI287" s="150">
        <v>4.1659329848318875E-2</v>
      </c>
      <c r="BJ287" s="150">
        <v>4.1116856715422458E-2</v>
      </c>
      <c r="BK287" s="150">
        <v>4.0662381690099558E-2</v>
      </c>
      <c r="BL287" s="150">
        <v>4.0356939522834555E-2</v>
      </c>
    </row>
    <row r="288" spans="1:64" outlineLevel="1" x14ac:dyDescent="0.35">
      <c r="B288" s="47" t="s">
        <v>28</v>
      </c>
      <c r="C288" s="32"/>
      <c r="D288" s="150">
        <v>7.5055291617769054E-2</v>
      </c>
      <c r="E288" s="150">
        <v>7.447524006488862E-2</v>
      </c>
      <c r="F288" s="150">
        <v>7.3526952058641112E-2</v>
      </c>
      <c r="G288" s="150">
        <v>7.2915912245874459E-2</v>
      </c>
      <c r="H288" s="150">
        <v>7.2666854119270985E-2</v>
      </c>
      <c r="I288" s="150">
        <v>7.2728000002388077E-2</v>
      </c>
      <c r="J288" s="150">
        <v>7.2915300298081784E-2</v>
      </c>
      <c r="K288" s="150">
        <v>7.2360319464377293E-2</v>
      </c>
      <c r="L288" s="150">
        <v>7.282025679429574E-2</v>
      </c>
      <c r="M288" s="150">
        <v>7.3350141785253758E-2</v>
      </c>
      <c r="N288" s="150">
        <v>7.4116484671266039E-2</v>
      </c>
      <c r="O288" s="150">
        <v>7.4871737826810197E-2</v>
      </c>
      <c r="P288" s="150">
        <v>7.5479843809384439E-2</v>
      </c>
      <c r="Q288" s="150">
        <v>7.6227123385186196E-2</v>
      </c>
      <c r="R288" s="150">
        <v>7.7080019920638759E-2</v>
      </c>
      <c r="S288" s="150">
        <v>7.8202839850348621E-2</v>
      </c>
      <c r="T288" s="150">
        <v>7.9136406159807327E-2</v>
      </c>
      <c r="U288" s="150">
        <v>8.0946350901754741E-2</v>
      </c>
      <c r="V288" s="150">
        <v>8.2723755306956581E-2</v>
      </c>
      <c r="W288" s="150">
        <v>8.4375506968701927E-2</v>
      </c>
      <c r="X288" s="150">
        <v>8.5650583518496706E-2</v>
      </c>
      <c r="Y288" s="150">
        <v>8.6554519061886298E-2</v>
      </c>
      <c r="Z288" s="150">
        <v>8.7052306542145269E-2</v>
      </c>
      <c r="AA288" s="150">
        <v>8.7248967703288938E-2</v>
      </c>
      <c r="AB288" s="150">
        <v>8.6623556629233781E-2</v>
      </c>
      <c r="AC288" s="150">
        <v>8.5560382980344962E-2</v>
      </c>
      <c r="AD288" s="150">
        <v>8.4410308283805816E-2</v>
      </c>
      <c r="AE288" s="150">
        <v>8.3202806456079886E-2</v>
      </c>
      <c r="AF288" s="150">
        <v>8.1397492841616653E-2</v>
      </c>
      <c r="AG288" s="150">
        <v>7.9400334181109797E-2</v>
      </c>
      <c r="AH288" s="150">
        <v>7.7246728325175915E-2</v>
      </c>
      <c r="AI288" s="150">
        <v>7.5237081412241114E-2</v>
      </c>
      <c r="AJ288" s="150">
        <v>7.3082773760975009E-2</v>
      </c>
      <c r="AK288" s="150">
        <v>6.9695437232564134E-2</v>
      </c>
      <c r="AL288" s="150">
        <v>6.7395632333141109E-2</v>
      </c>
      <c r="AM288" s="150">
        <v>6.4982178886647063E-2</v>
      </c>
      <c r="AN288" s="150">
        <v>6.2439893025326376E-2</v>
      </c>
      <c r="AO288" s="150">
        <v>5.9402770082371922E-2</v>
      </c>
      <c r="AP288" s="150">
        <v>5.6318030199989461E-2</v>
      </c>
      <c r="AQ288" s="150">
        <v>5.2905898825322435E-2</v>
      </c>
      <c r="AR288" s="150">
        <v>4.9952445556397822E-2</v>
      </c>
      <c r="AS288" s="150">
        <v>4.7148165752063251E-2</v>
      </c>
      <c r="AT288" s="150">
        <v>4.4312297999321563E-2</v>
      </c>
      <c r="AU288" s="150">
        <v>4.1431719781176629E-2</v>
      </c>
      <c r="AV288" s="150">
        <v>3.8870825059272945E-2</v>
      </c>
      <c r="AW288" s="150">
        <v>3.6277566907653644E-2</v>
      </c>
      <c r="AX288" s="150">
        <v>3.4007255753197373E-2</v>
      </c>
      <c r="AY288" s="150">
        <v>3.2345811020002314E-2</v>
      </c>
      <c r="AZ288" s="150">
        <v>3.1194475489934415E-2</v>
      </c>
      <c r="BA288" s="150">
        <v>3.0256534960545381E-2</v>
      </c>
      <c r="BB288" s="150">
        <v>2.9593304947878433E-2</v>
      </c>
      <c r="BC288" s="150">
        <v>2.9049270735555677E-2</v>
      </c>
      <c r="BD288" s="150">
        <v>2.8539958026958353E-2</v>
      </c>
      <c r="BE288" s="150">
        <v>2.8083383152383054E-2</v>
      </c>
      <c r="BF288" s="150">
        <v>2.7598619477729375E-2</v>
      </c>
      <c r="BG288" s="150">
        <v>2.7234037269394461E-2</v>
      </c>
      <c r="BH288" s="150">
        <v>2.6886073419828765E-2</v>
      </c>
      <c r="BI288" s="150">
        <v>2.656947673502625E-2</v>
      </c>
      <c r="BJ288" s="150">
        <v>2.6265335965804992E-2</v>
      </c>
      <c r="BK288" s="150">
        <v>2.581666606190727E-2</v>
      </c>
      <c r="BL288" s="150">
        <v>2.5546012938115981E-2</v>
      </c>
    </row>
    <row r="289" spans="2:68" outlineLevel="1" x14ac:dyDescent="0.35">
      <c r="B289" s="47" t="s">
        <v>29</v>
      </c>
      <c r="C289" s="32"/>
      <c r="D289" s="150">
        <v>5.9100750825616881E-2</v>
      </c>
      <c r="E289" s="150">
        <v>5.9108011901375421E-2</v>
      </c>
      <c r="F289" s="150">
        <v>5.8886817469270547E-2</v>
      </c>
      <c r="G289" s="150">
        <v>5.895497354085296E-2</v>
      </c>
      <c r="H289" s="150">
        <v>5.8674369264589354E-2</v>
      </c>
      <c r="I289" s="150">
        <v>5.8879297812619684E-2</v>
      </c>
      <c r="J289" s="150">
        <v>5.9069760969021931E-2</v>
      </c>
      <c r="K289" s="150">
        <v>5.9098913660251925E-2</v>
      </c>
      <c r="L289" s="150">
        <v>5.8973020655496949E-2</v>
      </c>
      <c r="M289" s="150">
        <v>5.8798618783733485E-2</v>
      </c>
      <c r="N289" s="150">
        <v>5.8197503084022474E-2</v>
      </c>
      <c r="O289" s="150">
        <v>5.7788277915868144E-2</v>
      </c>
      <c r="P289" s="150">
        <v>5.7505021629378754E-2</v>
      </c>
      <c r="Q289" s="150">
        <v>5.6709991202388885E-2</v>
      </c>
      <c r="R289" s="150">
        <v>5.6263006889175529E-2</v>
      </c>
      <c r="S289" s="150">
        <v>5.5369503560965309E-2</v>
      </c>
      <c r="T289" s="150">
        <v>5.469808053397382E-2</v>
      </c>
      <c r="U289" s="150">
        <v>5.4473904300474808E-2</v>
      </c>
      <c r="V289" s="150">
        <v>5.4258869155858064E-2</v>
      </c>
      <c r="W289" s="150">
        <v>5.3745613116396924E-2</v>
      </c>
      <c r="X289" s="150">
        <v>5.3124454157340795E-2</v>
      </c>
      <c r="Y289" s="150">
        <v>5.2407660570355896E-2</v>
      </c>
      <c r="Z289" s="150">
        <v>5.1588761261306043E-2</v>
      </c>
      <c r="AA289" s="150">
        <v>4.8947038904394002E-2</v>
      </c>
      <c r="AB289" s="150">
        <v>4.7442879525135241E-2</v>
      </c>
      <c r="AC289" s="150">
        <v>4.5901349133113591E-2</v>
      </c>
      <c r="AD289" s="150">
        <v>4.4339553448497881E-2</v>
      </c>
      <c r="AE289" s="150">
        <v>4.2387996813858062E-2</v>
      </c>
      <c r="AF289" s="150">
        <v>4.0067241651915136E-2</v>
      </c>
      <c r="AG289" s="150">
        <v>3.8015542723422585E-2</v>
      </c>
      <c r="AH289" s="150">
        <v>3.4544994735765874E-2</v>
      </c>
      <c r="AI289" s="150">
        <v>3.2376776881687233E-2</v>
      </c>
      <c r="AJ289" s="150">
        <v>3.0281102597616474E-2</v>
      </c>
      <c r="AK289" s="150">
        <v>2.7829539958552221E-2</v>
      </c>
      <c r="AL289" s="150">
        <v>2.5473025266402015E-2</v>
      </c>
      <c r="AM289" s="150">
        <v>2.3203889535762221E-2</v>
      </c>
      <c r="AN289" s="150">
        <v>2.0418420764840191E-2</v>
      </c>
      <c r="AO289" s="150">
        <v>1.8252196221823735E-2</v>
      </c>
      <c r="AP289" s="150">
        <v>1.6505194799797271E-2</v>
      </c>
      <c r="AQ289" s="150">
        <v>1.4416843818214963E-2</v>
      </c>
      <c r="AR289" s="150">
        <v>1.2920276629132813E-2</v>
      </c>
      <c r="AS289" s="150">
        <v>1.098301862334183E-2</v>
      </c>
      <c r="AT289" s="150">
        <v>9.7130363510821282E-3</v>
      </c>
      <c r="AU289" s="150">
        <v>8.3652243437143184E-3</v>
      </c>
      <c r="AV289" s="150">
        <v>7.140965623723624E-3</v>
      </c>
      <c r="AW289" s="150">
        <v>5.7691168833050085E-3</v>
      </c>
      <c r="AX289" s="150">
        <v>4.5404725030055359E-3</v>
      </c>
      <c r="AY289" s="150">
        <v>3.5538358187537384E-3</v>
      </c>
      <c r="AZ289" s="150">
        <v>2.8842942267063706E-3</v>
      </c>
      <c r="BA289" s="150">
        <v>1.8446233510089579E-3</v>
      </c>
      <c r="BB289" s="150">
        <v>1.5112108563877763E-3</v>
      </c>
      <c r="BC289" s="150">
        <v>1.3831093754444438E-3</v>
      </c>
      <c r="BD289" s="150">
        <v>1.2635295481953719E-3</v>
      </c>
      <c r="BE289" s="150">
        <v>1.1197325455475082E-3</v>
      </c>
      <c r="BF289" s="150">
        <v>9.5458114925263209E-4</v>
      </c>
      <c r="BG289" s="150">
        <v>8.1496404783412647E-4</v>
      </c>
      <c r="BH289" s="150">
        <v>5.9950058133389692E-4</v>
      </c>
      <c r="BI289" s="150">
        <v>4.8788554851701541E-4</v>
      </c>
      <c r="BJ289" s="150">
        <v>4.0641811876901738E-4</v>
      </c>
      <c r="BK289" s="150">
        <v>3.3395018791616924E-4</v>
      </c>
      <c r="BL289" s="150">
        <v>2.9070737497996274E-4</v>
      </c>
    </row>
    <row r="290" spans="2:68" outlineLevel="1" x14ac:dyDescent="0.35">
      <c r="B290" s="47" t="s">
        <v>30</v>
      </c>
      <c r="C290" s="32"/>
      <c r="D290" s="150">
        <v>2.6304772169405397E-2</v>
      </c>
      <c r="E290" s="150">
        <v>2.8068179197195328E-2</v>
      </c>
      <c r="F290" s="150">
        <v>3.0002417334485838E-2</v>
      </c>
      <c r="G290" s="150">
        <v>3.2000976971769325E-2</v>
      </c>
      <c r="H290" s="150">
        <v>3.4595831635483874E-2</v>
      </c>
      <c r="I290" s="150">
        <v>3.7638034035335638E-2</v>
      </c>
      <c r="J290" s="150">
        <v>4.1456375447440991E-2</v>
      </c>
      <c r="K290" s="150">
        <v>4.6038589469722835E-2</v>
      </c>
      <c r="L290" s="150">
        <v>5.1034462292575133E-2</v>
      </c>
      <c r="M290" s="150">
        <v>5.6599000147122026E-2</v>
      </c>
      <c r="N290" s="150">
        <v>6.3477463791291641E-2</v>
      </c>
      <c r="O290" s="150">
        <v>7.2117616102252868E-2</v>
      </c>
      <c r="P290" s="150">
        <v>8.0544617452790526E-2</v>
      </c>
      <c r="Q290" s="150">
        <v>9.1446080789695197E-2</v>
      </c>
      <c r="R290" s="150">
        <v>0.1015876335201506</v>
      </c>
      <c r="S290" s="150">
        <v>0.11293427733445986</v>
      </c>
      <c r="T290" s="150">
        <v>0.12322719763268067</v>
      </c>
      <c r="U290" s="150">
        <v>0.134506571444302</v>
      </c>
      <c r="V290" s="150">
        <v>0.1446846068082201</v>
      </c>
      <c r="W290" s="150">
        <v>0.15556674737095014</v>
      </c>
      <c r="X290" s="150">
        <v>0.16715047790428916</v>
      </c>
      <c r="Y290" s="150">
        <v>0.17948129325810835</v>
      </c>
      <c r="Z290" s="150">
        <v>0.19297916844786348</v>
      </c>
      <c r="AA290" s="150">
        <v>0.20889872360524628</v>
      </c>
      <c r="AB290" s="150">
        <v>0.22460384707278039</v>
      </c>
      <c r="AC290" s="150">
        <v>0.24205601345611827</v>
      </c>
      <c r="AD290" s="150">
        <v>0.2585786295837682</v>
      </c>
      <c r="AE290" s="150">
        <v>0.27554778088527876</v>
      </c>
      <c r="AF290" s="150">
        <v>0.290557877693572</v>
      </c>
      <c r="AG290" s="150">
        <v>0.30541693348605409</v>
      </c>
      <c r="AH290" s="150">
        <v>0.32056961157167879</v>
      </c>
      <c r="AI290" s="150">
        <v>0.33398699624629663</v>
      </c>
      <c r="AJ290" s="150">
        <v>0.34691973960774208</v>
      </c>
      <c r="AK290" s="150">
        <v>0.36022139702948619</v>
      </c>
      <c r="AL290" s="150">
        <v>0.37209695997702996</v>
      </c>
      <c r="AM290" s="150">
        <v>0.38342280924742461</v>
      </c>
      <c r="AN290" s="150">
        <v>0.39470870831726973</v>
      </c>
      <c r="AO290" s="150">
        <v>0.40508196422264486</v>
      </c>
      <c r="AP290" s="150">
        <v>0.41434371534986403</v>
      </c>
      <c r="AQ290" s="150">
        <v>0.42390969855452609</v>
      </c>
      <c r="AR290" s="150">
        <v>0.43197567294688971</v>
      </c>
      <c r="AS290" s="150">
        <v>0.4401801840729378</v>
      </c>
      <c r="AT290" s="150">
        <v>0.4469133177099387</v>
      </c>
      <c r="AU290" s="150">
        <v>0.45538411188576028</v>
      </c>
      <c r="AV290" s="150">
        <v>0.46339760864960711</v>
      </c>
      <c r="AW290" s="150">
        <v>0.47118168265980104</v>
      </c>
      <c r="AX290" s="150">
        <v>0.47875698407649669</v>
      </c>
      <c r="AY290" s="150">
        <v>0.48527605881703045</v>
      </c>
      <c r="AZ290" s="150">
        <v>0.49034774207446813</v>
      </c>
      <c r="BA290" s="150">
        <v>0.49509867441230376</v>
      </c>
      <c r="BB290" s="150">
        <v>0.49862973760932955</v>
      </c>
      <c r="BC290" s="150">
        <v>0.50182588006164075</v>
      </c>
      <c r="BD290" s="150">
        <v>0.50461569971963738</v>
      </c>
      <c r="BE290" s="150">
        <v>0.50722511429259654</v>
      </c>
      <c r="BF290" s="150">
        <v>0.50933989499814825</v>
      </c>
      <c r="BG290" s="150">
        <v>0.51119602906801676</v>
      </c>
      <c r="BH290" s="150">
        <v>0.51295036861853915</v>
      </c>
      <c r="BI290" s="150">
        <v>0.5144593501133834</v>
      </c>
      <c r="BJ290" s="150">
        <v>0.51583088979062475</v>
      </c>
      <c r="BK290" s="150">
        <v>0.51715148894838081</v>
      </c>
      <c r="BL290" s="150">
        <v>0.51818999037185365</v>
      </c>
    </row>
    <row r="291" spans="2:68" outlineLevel="1" x14ac:dyDescent="0.35">
      <c r="B291" s="47" t="s">
        <v>31</v>
      </c>
      <c r="C291" s="32"/>
      <c r="D291" s="150">
        <v>3.4776467540403866E-2</v>
      </c>
      <c r="E291" s="150">
        <v>3.5590648040655336E-2</v>
      </c>
      <c r="F291" s="150">
        <v>3.6304884480712597E-2</v>
      </c>
      <c r="G291" s="150">
        <v>3.7140078781985296E-2</v>
      </c>
      <c r="H291" s="150">
        <v>3.8071022483787104E-2</v>
      </c>
      <c r="I291" s="150">
        <v>3.9250576643684511E-2</v>
      </c>
      <c r="J291" s="150">
        <v>4.0514191825861252E-2</v>
      </c>
      <c r="K291" s="150">
        <v>4.1854624157915715E-2</v>
      </c>
      <c r="L291" s="150">
        <v>4.3115105895934661E-2</v>
      </c>
      <c r="M291" s="150">
        <v>4.4398833408817513E-2</v>
      </c>
      <c r="N291" s="150">
        <v>4.5891396719513866E-2</v>
      </c>
      <c r="O291" s="150">
        <v>4.7293535450953196E-2</v>
      </c>
      <c r="P291" s="150">
        <v>4.8640480937076666E-2</v>
      </c>
      <c r="Q291" s="150">
        <v>5.0334686932142589E-2</v>
      </c>
      <c r="R291" s="150">
        <v>5.2213529860400336E-2</v>
      </c>
      <c r="S291" s="150">
        <v>5.3578943464737815E-2</v>
      </c>
      <c r="T291" s="150">
        <v>5.5055566982265013E-2</v>
      </c>
      <c r="U291" s="150">
        <v>5.7357579380372975E-2</v>
      </c>
      <c r="V291" s="150">
        <v>5.9557064628380008E-2</v>
      </c>
      <c r="W291" s="150">
        <v>6.1830929659953626E-2</v>
      </c>
      <c r="X291" s="150">
        <v>6.4132958132090884E-2</v>
      </c>
      <c r="Y291" s="150">
        <v>6.7346581509032194E-2</v>
      </c>
      <c r="Z291" s="150">
        <v>7.1236521725298693E-2</v>
      </c>
      <c r="AA291" s="150">
        <v>7.6438542521276312E-2</v>
      </c>
      <c r="AB291" s="150">
        <v>8.1792491683364069E-2</v>
      </c>
      <c r="AC291" s="150">
        <v>8.8345089428486387E-2</v>
      </c>
      <c r="AD291" s="150">
        <v>9.5081588094380873E-2</v>
      </c>
      <c r="AE291" s="150">
        <v>0.10243446335640878</v>
      </c>
      <c r="AF291" s="150">
        <v>0.10873470559726228</v>
      </c>
      <c r="AG291" s="150">
        <v>0.11543966952064592</v>
      </c>
      <c r="AH291" s="150">
        <v>0.12284926585431247</v>
      </c>
      <c r="AI291" s="150">
        <v>0.12992687846351031</v>
      </c>
      <c r="AJ291" s="150">
        <v>0.13745404822492202</v>
      </c>
      <c r="AK291" s="150">
        <v>0.14597775582200692</v>
      </c>
      <c r="AL291" s="150">
        <v>0.15397681570748231</v>
      </c>
      <c r="AM291" s="150">
        <v>0.16225057107557753</v>
      </c>
      <c r="AN291" s="150">
        <v>0.17145132729676849</v>
      </c>
      <c r="AO291" s="150">
        <v>0.18145690095303862</v>
      </c>
      <c r="AP291" s="150">
        <v>0.19099215131012376</v>
      </c>
      <c r="AQ291" s="150">
        <v>0.20124147282356228</v>
      </c>
      <c r="AR291" s="150">
        <v>0.21138942480270598</v>
      </c>
      <c r="AS291" s="150">
        <v>0.22263989111178323</v>
      </c>
      <c r="AT291" s="150">
        <v>0.23215872324378867</v>
      </c>
      <c r="AU291" s="150">
        <v>0.24633650141675867</v>
      </c>
      <c r="AV291" s="150">
        <v>0.26036814305612638</v>
      </c>
      <c r="AW291" s="150">
        <v>0.27527583417016271</v>
      </c>
      <c r="AX291" s="150">
        <v>0.28999380419997955</v>
      </c>
      <c r="AY291" s="150">
        <v>0.30320435730622164</v>
      </c>
      <c r="AZ291" s="150">
        <v>0.31346180504491977</v>
      </c>
      <c r="BA291" s="150">
        <v>0.32348138842563534</v>
      </c>
      <c r="BB291" s="150">
        <v>0.33089141514776521</v>
      </c>
      <c r="BC291" s="150">
        <v>0.33720344612378</v>
      </c>
      <c r="BD291" s="150">
        <v>0.34266887975528659</v>
      </c>
      <c r="BE291" s="150">
        <v>0.34753269856167512</v>
      </c>
      <c r="BF291" s="150">
        <v>0.3509028686190524</v>
      </c>
      <c r="BG291" s="150">
        <v>0.35382932732354255</v>
      </c>
      <c r="BH291" s="150">
        <v>0.35647122066906234</v>
      </c>
      <c r="BI291" s="150">
        <v>0.3587198575184728</v>
      </c>
      <c r="BJ291" s="150">
        <v>0.36080621190985895</v>
      </c>
      <c r="BK291" s="150">
        <v>0.36271418476486034</v>
      </c>
      <c r="BL291" s="150">
        <v>0.36429441942154556</v>
      </c>
    </row>
    <row r="292" spans="2:68" ht="15.6" outlineLevel="1" thickBot="1" x14ac:dyDescent="0.4">
      <c r="B292" s="47" t="s">
        <v>32</v>
      </c>
      <c r="C292" s="33"/>
      <c r="D292" s="150">
        <v>3.0449513027812625E-3</v>
      </c>
      <c r="E292" s="150">
        <v>2.9922579553932627E-3</v>
      </c>
      <c r="F292" s="150">
        <v>2.8821830239634805E-3</v>
      </c>
      <c r="G292" s="150">
        <v>2.7348542860546887E-3</v>
      </c>
      <c r="H292" s="150">
        <v>2.7329988256644677E-3</v>
      </c>
      <c r="I292" s="150">
        <v>2.723889541129898E-3</v>
      </c>
      <c r="J292" s="150">
        <v>2.6491882031031144E-3</v>
      </c>
      <c r="K292" s="150">
        <v>2.4573053830868608E-3</v>
      </c>
      <c r="L292" s="150">
        <v>2.3845350854835301E-3</v>
      </c>
      <c r="M292" s="150">
        <v>1.9855705017436387E-3</v>
      </c>
      <c r="N292" s="150">
        <v>1.9889089413807071E-3</v>
      </c>
      <c r="O292" s="150">
        <v>1.9593649173171857E-3</v>
      </c>
      <c r="P292" s="150">
        <v>1.8290934203182285E-3</v>
      </c>
      <c r="Q292" s="150">
        <v>1.4515644777222114E-3</v>
      </c>
      <c r="R292" s="150">
        <v>1.4088215537171322E-3</v>
      </c>
      <c r="S292" s="150">
        <v>1.4119169661684916E-3</v>
      </c>
      <c r="T292" s="150">
        <v>1.2845095840604559E-3</v>
      </c>
      <c r="U292" s="150">
        <v>1.256085763050474E-3</v>
      </c>
      <c r="V292" s="150">
        <v>1.2270734933175209E-3</v>
      </c>
      <c r="W292" s="150">
        <v>1.1972162156058674E-3</v>
      </c>
      <c r="X292" s="150">
        <v>1.1653106073222785E-3</v>
      </c>
      <c r="Y292" s="150">
        <v>1.1350053585615916E-3</v>
      </c>
      <c r="Z292" s="150">
        <v>1.1025193910195741E-3</v>
      </c>
      <c r="AA292" s="150">
        <v>9.904144316124075E-4</v>
      </c>
      <c r="AB292" s="150">
        <v>9.6689493018264905E-4</v>
      </c>
      <c r="AC292" s="150">
        <v>8.33289518303304E-4</v>
      </c>
      <c r="AD292" s="150">
        <v>8.1515227603567997E-4</v>
      </c>
      <c r="AE292" s="150">
        <v>7.9061768782195951E-4</v>
      </c>
      <c r="AF292" s="150">
        <v>7.7061410319978485E-4</v>
      </c>
      <c r="AG292" s="150">
        <v>7.0524026301055365E-4</v>
      </c>
      <c r="AH292" s="150">
        <v>6.9275338463625769E-4</v>
      </c>
      <c r="AI292" s="150">
        <v>6.8178482212566394E-4</v>
      </c>
      <c r="AJ292" s="150">
        <v>6.4490137749850796E-4</v>
      </c>
      <c r="AK292" s="150">
        <v>6.2820123694873331E-4</v>
      </c>
      <c r="AL292" s="150">
        <v>6.1718635919738585E-4</v>
      </c>
      <c r="AM292" s="150">
        <v>5.9774058503014871E-4</v>
      </c>
      <c r="AN292" s="150">
        <v>5.8789675021930776E-4</v>
      </c>
      <c r="AO292" s="150">
        <v>5.8967382883357011E-4</v>
      </c>
      <c r="AP292" s="150">
        <v>5.9213521069567676E-4</v>
      </c>
      <c r="AQ292" s="150">
        <v>5.7974890469492113E-4</v>
      </c>
      <c r="AR292" s="150">
        <v>5.695688433264845E-4</v>
      </c>
      <c r="AS292" s="150">
        <v>5.6647798470388366E-4</v>
      </c>
      <c r="AT292" s="150">
        <v>5.6263161791680893E-4</v>
      </c>
      <c r="AU292" s="150">
        <v>5.5868246161705493E-4</v>
      </c>
      <c r="AV292" s="150">
        <v>5.5719665322939704E-4</v>
      </c>
      <c r="AW292" s="150">
        <v>5.5258434367089215E-4</v>
      </c>
      <c r="AX292" s="150">
        <v>5.4738767829909385E-4</v>
      </c>
      <c r="AY292" s="150">
        <v>5.4352036106009027E-4</v>
      </c>
      <c r="AZ292" s="150">
        <v>5.4183376548477824E-4</v>
      </c>
      <c r="BA292" s="150">
        <v>5.3599045482610741E-4</v>
      </c>
      <c r="BB292" s="150">
        <v>5.3233215177106441E-4</v>
      </c>
      <c r="BC292" s="150">
        <v>5.0697975594693467E-4</v>
      </c>
      <c r="BD292" s="150">
        <v>5.0411867249722242E-4</v>
      </c>
      <c r="BE292" s="150">
        <v>5.0068665003399904E-4</v>
      </c>
      <c r="BF292" s="150">
        <v>4.9731167458355596E-4</v>
      </c>
      <c r="BG292" s="150">
        <v>4.730847672292926E-4</v>
      </c>
      <c r="BH292" s="150">
        <v>4.6944363703649294E-4</v>
      </c>
      <c r="BI292" s="150">
        <v>4.6502556713867715E-4</v>
      </c>
      <c r="BJ292" s="150">
        <v>4.5347057033540139E-4</v>
      </c>
      <c r="BK292" s="150">
        <v>4.4957198410067178E-4</v>
      </c>
      <c r="BL292" s="150">
        <v>4.4261221458219424E-4</v>
      </c>
    </row>
    <row r="293" spans="2:68" outlineLevel="1" x14ac:dyDescent="0.35">
      <c r="B293" s="7" t="s">
        <v>139</v>
      </c>
      <c r="C293" s="8"/>
      <c r="D293" s="34"/>
      <c r="E293" s="34"/>
      <c r="F293" s="34"/>
      <c r="G293" s="34"/>
      <c r="H293" s="34"/>
      <c r="I293" s="34"/>
      <c r="J293" s="34"/>
      <c r="K293" s="34"/>
      <c r="L293" s="34"/>
      <c r="M293" s="34"/>
      <c r="N293" s="34"/>
      <c r="O293" s="34"/>
      <c r="P293" s="34"/>
      <c r="Q293" s="34"/>
      <c r="R293" s="34"/>
      <c r="S293" s="34"/>
      <c r="T293" s="34"/>
      <c r="U293" s="34"/>
      <c r="V293" s="34"/>
      <c r="W293" s="34"/>
      <c r="X293" s="34"/>
      <c r="Y293" s="34">
        <f>Y217</f>
        <v>0</v>
      </c>
      <c r="Z293" s="34">
        <f>Z217</f>
        <v>0</v>
      </c>
      <c r="AA293" s="34">
        <f>AA217</f>
        <v>0</v>
      </c>
      <c r="AB293" s="34">
        <f>AB217</f>
        <v>0</v>
      </c>
      <c r="AC293" s="34"/>
      <c r="AD293" s="34"/>
      <c r="AE293" s="34"/>
      <c r="AF293" s="34"/>
      <c r="AG293" s="34"/>
      <c r="AH293" s="34"/>
      <c r="AI293" s="34"/>
      <c r="AJ293" s="34"/>
      <c r="AK293" s="34"/>
      <c r="AL293" s="34"/>
      <c r="AM293" s="34"/>
      <c r="AN293" s="34"/>
      <c r="AO293" s="34"/>
      <c r="AP293" s="34"/>
      <c r="AQ293" s="34"/>
      <c r="AR293" s="34"/>
      <c r="AS293" s="34"/>
      <c r="AT293" s="34"/>
      <c r="AU293" s="34"/>
      <c r="AV293" s="34"/>
      <c r="AW293" s="34"/>
      <c r="AX293" s="34"/>
      <c r="AY293" s="34"/>
      <c r="AZ293" s="34"/>
      <c r="BA293" s="34"/>
      <c r="BB293" s="34"/>
      <c r="BC293" s="34"/>
      <c r="BD293" s="34"/>
      <c r="BE293" s="34"/>
      <c r="BF293" s="34"/>
      <c r="BG293" s="34"/>
      <c r="BH293" s="34"/>
      <c r="BI293" s="34"/>
      <c r="BJ293" s="34"/>
      <c r="BK293" s="34"/>
      <c r="BL293" s="34"/>
      <c r="BN293" s="19"/>
      <c r="BO293" s="6"/>
      <c r="BP293" s="6"/>
    </row>
    <row r="294" spans="2:68" outlineLevel="1" x14ac:dyDescent="0.35">
      <c r="D294" s="145"/>
      <c r="E294" s="145"/>
      <c r="F294" s="145"/>
      <c r="G294" s="145"/>
      <c r="H294" s="145"/>
      <c r="I294" s="145"/>
      <c r="J294" s="145"/>
      <c r="K294" s="145"/>
      <c r="L294" s="145"/>
      <c r="M294" s="145"/>
      <c r="N294" s="145"/>
      <c r="O294" s="145"/>
      <c r="P294" s="145"/>
      <c r="Q294" s="145"/>
      <c r="R294" s="145"/>
      <c r="S294" s="145"/>
      <c r="T294" s="145"/>
      <c r="U294" s="145"/>
      <c r="V294" s="145"/>
      <c r="W294" s="145"/>
      <c r="X294" s="145"/>
      <c r="Y294" s="145"/>
      <c r="Z294" s="145"/>
      <c r="AA294" s="145"/>
      <c r="AB294" s="145"/>
      <c r="AC294" s="145"/>
      <c r="AD294" s="145"/>
      <c r="AE294" s="145"/>
      <c r="AF294" s="145"/>
      <c r="AG294" s="145"/>
      <c r="AH294" s="145"/>
      <c r="AI294" s="145"/>
      <c r="AJ294" s="145"/>
      <c r="AK294" s="145"/>
      <c r="AL294" s="145"/>
      <c r="AM294" s="145"/>
      <c r="AN294" s="145"/>
      <c r="AO294" s="145"/>
      <c r="AP294" s="145"/>
      <c r="AQ294" s="145"/>
      <c r="AR294" s="145"/>
      <c r="AS294" s="145"/>
      <c r="AT294" s="145"/>
      <c r="AU294" s="145"/>
      <c r="AV294" s="145"/>
      <c r="AW294" s="145"/>
      <c r="AX294" s="145"/>
      <c r="AY294" s="145"/>
      <c r="AZ294" s="145"/>
      <c r="BA294" s="145"/>
      <c r="BB294" s="145"/>
      <c r="BC294" s="145"/>
      <c r="BD294" s="145"/>
      <c r="BE294" s="145"/>
      <c r="BF294" s="145"/>
      <c r="BG294" s="145"/>
      <c r="BH294" s="145"/>
      <c r="BI294" s="145"/>
      <c r="BJ294" s="145"/>
      <c r="BK294" s="145"/>
      <c r="BL294" s="145"/>
    </row>
    <row r="295" spans="2:68" outlineLevel="1" x14ac:dyDescent="0.35">
      <c r="D295" s="145"/>
      <c r="E295" s="145"/>
      <c r="F295" s="145"/>
      <c r="G295" s="145"/>
      <c r="H295" s="145"/>
      <c r="I295" s="145"/>
      <c r="J295" s="145"/>
      <c r="K295" s="145"/>
      <c r="L295" s="145"/>
      <c r="M295" s="145"/>
      <c r="N295" s="145"/>
      <c r="O295" s="145"/>
      <c r="P295" s="145"/>
      <c r="Q295" s="145"/>
      <c r="R295" s="145"/>
      <c r="S295" s="145"/>
      <c r="T295" s="145"/>
      <c r="U295" s="145"/>
      <c r="V295" s="145"/>
      <c r="W295" s="145"/>
      <c r="X295" s="145"/>
      <c r="Y295" s="145"/>
      <c r="Z295" s="145"/>
      <c r="AA295" s="145"/>
      <c r="AB295" s="145"/>
      <c r="AC295" s="145"/>
      <c r="AD295" s="145"/>
      <c r="AE295" s="145"/>
      <c r="AF295" s="145"/>
      <c r="AG295" s="145"/>
      <c r="AH295" s="145"/>
      <c r="AI295" s="145"/>
      <c r="AJ295" s="145"/>
      <c r="AK295" s="145"/>
      <c r="AL295" s="145"/>
      <c r="AM295" s="145"/>
      <c r="AN295" s="145"/>
      <c r="AO295" s="145"/>
      <c r="AP295" s="145"/>
      <c r="AQ295" s="145"/>
      <c r="AR295" s="145"/>
      <c r="AS295" s="145"/>
      <c r="AT295" s="145"/>
      <c r="AU295" s="145"/>
      <c r="AV295" s="145"/>
      <c r="AW295" s="145"/>
      <c r="AX295" s="145"/>
      <c r="AY295" s="145"/>
      <c r="AZ295" s="145"/>
      <c r="BA295" s="145"/>
      <c r="BB295" s="145"/>
      <c r="BC295" s="145"/>
      <c r="BD295" s="145"/>
      <c r="BE295" s="145"/>
      <c r="BF295" s="145"/>
      <c r="BG295" s="145"/>
      <c r="BH295" s="145"/>
      <c r="BI295" s="145"/>
      <c r="BJ295" s="145"/>
      <c r="BK295" s="145"/>
      <c r="BL295" s="145"/>
    </row>
    <row r="296" spans="2:68" ht="15.6" outlineLevel="1" thickBot="1" x14ac:dyDescent="0.4">
      <c r="B296" s="99" t="s">
        <v>76</v>
      </c>
      <c r="D296" s="145"/>
      <c r="E296" s="145"/>
      <c r="F296" s="145"/>
      <c r="G296" s="145"/>
      <c r="H296" s="145"/>
      <c r="I296" s="145"/>
      <c r="J296" s="145"/>
      <c r="K296" s="145"/>
      <c r="L296" s="145"/>
      <c r="M296" s="145"/>
      <c r="N296" s="145"/>
      <c r="O296" s="145"/>
      <c r="P296" s="145"/>
      <c r="Q296" s="145"/>
      <c r="R296" s="145"/>
      <c r="S296" s="145"/>
      <c r="T296" s="145"/>
      <c r="U296" s="145"/>
      <c r="V296" s="145"/>
      <c r="W296" s="145"/>
      <c r="X296" s="145"/>
      <c r="Y296" s="145"/>
      <c r="Z296" s="145"/>
      <c r="AA296" s="145"/>
      <c r="AB296" s="145"/>
      <c r="AC296" s="145"/>
      <c r="AD296" s="145"/>
      <c r="AE296" s="145"/>
      <c r="AF296" s="145"/>
      <c r="AG296" s="145"/>
      <c r="AH296" s="145"/>
      <c r="AI296" s="145"/>
      <c r="AJ296" s="145"/>
      <c r="AK296" s="145"/>
      <c r="AL296" s="145"/>
      <c r="AM296" s="145"/>
      <c r="AN296" s="145"/>
      <c r="AO296" s="145"/>
      <c r="AP296" s="145"/>
      <c r="AQ296" s="145"/>
      <c r="AR296" s="145"/>
      <c r="AS296" s="145"/>
      <c r="AT296" s="145"/>
      <c r="AU296" s="145"/>
      <c r="AV296" s="145"/>
      <c r="AW296" s="145"/>
      <c r="AX296" s="145"/>
      <c r="AY296" s="145"/>
      <c r="AZ296" s="145"/>
      <c r="BA296" s="145"/>
      <c r="BB296" s="145"/>
      <c r="BC296" s="145"/>
      <c r="BD296" s="145"/>
      <c r="BE296" s="145"/>
      <c r="BF296" s="145"/>
      <c r="BG296" s="145"/>
      <c r="BH296" s="145"/>
      <c r="BI296" s="145"/>
      <c r="BJ296" s="145"/>
      <c r="BK296" s="145"/>
      <c r="BL296" s="145"/>
    </row>
    <row r="297" spans="2:68" ht="20.399999999999999" outlineLevel="1" x14ac:dyDescent="0.35">
      <c r="B297" s="3" t="s">
        <v>127</v>
      </c>
      <c r="C297" s="3"/>
      <c r="D297" s="35"/>
      <c r="E297" s="35"/>
      <c r="F297" s="35"/>
      <c r="G297" s="35"/>
      <c r="H297" s="35"/>
      <c r="I297" s="35"/>
      <c r="J297" s="35"/>
      <c r="K297" s="35"/>
      <c r="L297" s="35"/>
      <c r="M297" s="35"/>
      <c r="N297" s="35"/>
      <c r="O297" s="35"/>
      <c r="P297" s="35"/>
      <c r="Q297" s="35"/>
      <c r="R297" s="35"/>
      <c r="S297" s="35"/>
      <c r="T297" s="35"/>
      <c r="U297" s="35"/>
      <c r="V297" s="35"/>
      <c r="W297" s="35"/>
      <c r="X297" s="35"/>
      <c r="Y297" s="35"/>
      <c r="Z297" s="35"/>
      <c r="AA297" s="35"/>
      <c r="AB297" s="35"/>
      <c r="AC297" s="35"/>
      <c r="AD297" s="35"/>
      <c r="AE297" s="35"/>
      <c r="AF297" s="35"/>
      <c r="AG297" s="35"/>
      <c r="AH297" s="35"/>
      <c r="AI297" s="35"/>
      <c r="AJ297" s="35"/>
      <c r="AK297" s="35"/>
      <c r="AL297" s="35"/>
      <c r="AM297" s="35"/>
      <c r="AN297" s="35"/>
      <c r="AO297" s="35"/>
      <c r="AP297" s="35"/>
      <c r="AQ297" s="35"/>
      <c r="AR297" s="35"/>
      <c r="AS297" s="35"/>
      <c r="AT297" s="35"/>
      <c r="AU297" s="35"/>
      <c r="AV297" s="35"/>
      <c r="AW297" s="35"/>
      <c r="AX297" s="35"/>
      <c r="AY297" s="35"/>
      <c r="AZ297" s="35"/>
      <c r="BA297" s="35"/>
      <c r="BB297" s="35"/>
      <c r="BC297" s="35"/>
      <c r="BD297" s="35"/>
      <c r="BE297" s="35"/>
      <c r="BF297" s="35"/>
      <c r="BG297" s="35"/>
      <c r="BH297" s="35"/>
      <c r="BI297" s="35"/>
      <c r="BJ297" s="35"/>
      <c r="BK297" s="35"/>
      <c r="BL297" s="35"/>
    </row>
    <row r="298" spans="2:68" ht="16.8" outlineLevel="1" thickBot="1" x14ac:dyDescent="0.4">
      <c r="B298" s="4" t="s">
        <v>162</v>
      </c>
      <c r="C298" s="4"/>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row>
    <row r="299" spans="2:68" ht="15.6" outlineLevel="1" thickBot="1" x14ac:dyDescent="0.4">
      <c r="B299" s="27" t="s">
        <v>10</v>
      </c>
      <c r="C299" s="28"/>
      <c r="D299" s="27">
        <v>2000</v>
      </c>
      <c r="E299" s="27">
        <v>2001</v>
      </c>
      <c r="F299" s="27">
        <v>2002</v>
      </c>
      <c r="G299" s="27">
        <v>2003</v>
      </c>
      <c r="H299" s="27">
        <v>2004</v>
      </c>
      <c r="I299" s="27">
        <v>2005</v>
      </c>
      <c r="J299" s="27">
        <v>2006</v>
      </c>
      <c r="K299" s="27">
        <v>2007</v>
      </c>
      <c r="L299" s="27">
        <v>2008</v>
      </c>
      <c r="M299" s="27">
        <v>2009</v>
      </c>
      <c r="N299" s="27">
        <v>2010</v>
      </c>
      <c r="O299" s="27">
        <v>2011</v>
      </c>
      <c r="P299" s="27">
        <v>2012</v>
      </c>
      <c r="Q299" s="27">
        <v>2013</v>
      </c>
      <c r="R299" s="27">
        <v>2014</v>
      </c>
      <c r="S299" s="27">
        <v>2015</v>
      </c>
      <c r="T299" s="27">
        <v>2016</v>
      </c>
      <c r="U299" s="27">
        <v>2017</v>
      </c>
      <c r="V299" s="27">
        <v>2018</v>
      </c>
      <c r="W299" s="27">
        <v>2019</v>
      </c>
      <c r="X299" s="27">
        <v>2020</v>
      </c>
      <c r="Y299" s="27">
        <v>2021</v>
      </c>
      <c r="Z299" s="27">
        <v>2022</v>
      </c>
      <c r="AA299" s="27">
        <v>2023</v>
      </c>
      <c r="AB299" s="27">
        <v>2024</v>
      </c>
      <c r="AC299" s="27">
        <v>2025</v>
      </c>
      <c r="AD299" s="27">
        <v>2026</v>
      </c>
      <c r="AE299" s="27">
        <v>2027</v>
      </c>
      <c r="AF299" s="27">
        <v>2028</v>
      </c>
      <c r="AG299" s="27">
        <v>2029</v>
      </c>
      <c r="AH299" s="27">
        <v>2030</v>
      </c>
      <c r="AI299" s="27">
        <v>2031</v>
      </c>
      <c r="AJ299" s="27">
        <v>2032</v>
      </c>
      <c r="AK299" s="27">
        <v>2033</v>
      </c>
      <c r="AL299" s="27">
        <v>2034</v>
      </c>
      <c r="AM299" s="27">
        <v>2035</v>
      </c>
      <c r="AN299" s="27">
        <v>2036</v>
      </c>
      <c r="AO299" s="27">
        <v>2037</v>
      </c>
      <c r="AP299" s="27">
        <v>2038</v>
      </c>
      <c r="AQ299" s="27">
        <v>2039</v>
      </c>
      <c r="AR299" s="27">
        <v>2040</v>
      </c>
      <c r="AS299" s="27">
        <v>2041</v>
      </c>
      <c r="AT299" s="27">
        <v>2042</v>
      </c>
      <c r="AU299" s="27">
        <v>2043</v>
      </c>
      <c r="AV299" s="27">
        <v>2044</v>
      </c>
      <c r="AW299" s="27">
        <v>2045</v>
      </c>
      <c r="AX299" s="27">
        <v>2046</v>
      </c>
      <c r="AY299" s="27">
        <v>2047</v>
      </c>
      <c r="AZ299" s="27">
        <v>2048</v>
      </c>
      <c r="BA299" s="27">
        <v>2049</v>
      </c>
      <c r="BB299" s="27">
        <v>2050</v>
      </c>
      <c r="BC299" s="27">
        <v>2051</v>
      </c>
      <c r="BD299" s="27">
        <v>2052</v>
      </c>
      <c r="BE299" s="27">
        <v>2053</v>
      </c>
      <c r="BF299" s="27">
        <v>2054</v>
      </c>
      <c r="BG299" s="27">
        <v>2055</v>
      </c>
      <c r="BH299" s="27">
        <v>2056</v>
      </c>
      <c r="BI299" s="27">
        <v>2057</v>
      </c>
      <c r="BJ299" s="27">
        <v>2058</v>
      </c>
      <c r="BK299" s="27">
        <v>2059</v>
      </c>
      <c r="BL299" s="27">
        <v>2060</v>
      </c>
      <c r="BN299" s="36"/>
    </row>
    <row r="300" spans="2:68" outlineLevel="1" x14ac:dyDescent="0.35">
      <c r="B300" s="30" t="s">
        <v>11</v>
      </c>
      <c r="C300" s="29"/>
      <c r="D300" s="30">
        <f t="shared" ref="D300:W300" si="97">D66</f>
        <v>130.3659877642786</v>
      </c>
      <c r="E300" s="30">
        <f t="shared" si="97"/>
        <v>137.62643872964273</v>
      </c>
      <c r="F300" s="30">
        <f t="shared" si="97"/>
        <v>129.81819745721748</v>
      </c>
      <c r="G300" s="30">
        <f t="shared" si="97"/>
        <v>137.45201298054383</v>
      </c>
      <c r="H300" s="30">
        <f t="shared" si="97"/>
        <v>135.98003296877843</v>
      </c>
      <c r="I300" s="30">
        <f t="shared" si="97"/>
        <v>138.8621149828821</v>
      </c>
      <c r="J300" s="30">
        <f t="shared" si="97"/>
        <v>133.59554925115199</v>
      </c>
      <c r="K300" s="30">
        <f t="shared" si="97"/>
        <v>116.11769842043756</v>
      </c>
      <c r="L300" s="30">
        <f t="shared" si="97"/>
        <v>125.64103129850892</v>
      </c>
      <c r="M300" s="30">
        <f t="shared" si="97"/>
        <v>123.1418333027317</v>
      </c>
      <c r="N300" s="30">
        <f t="shared" si="97"/>
        <v>134.82929435447721</v>
      </c>
      <c r="O300" s="30">
        <f t="shared" si="97"/>
        <v>105.78133961061565</v>
      </c>
      <c r="P300" s="30">
        <f t="shared" si="97"/>
        <v>117.56977249130975</v>
      </c>
      <c r="Q300" s="30">
        <f t="shared" si="97"/>
        <v>127.23629504060628</v>
      </c>
      <c r="R300" s="30">
        <f t="shared" si="97"/>
        <v>96.424214894042294</v>
      </c>
      <c r="S300" s="30">
        <f t="shared" si="97"/>
        <v>104.64573154555113</v>
      </c>
      <c r="T300" s="30">
        <f t="shared" si="97"/>
        <v>110.99844611075771</v>
      </c>
      <c r="U300" s="30">
        <f t="shared" si="97"/>
        <v>105.55610601351046</v>
      </c>
      <c r="V300" s="30">
        <f t="shared" si="97"/>
        <v>96.472772360232284</v>
      </c>
      <c r="W300" s="30">
        <f t="shared" si="97"/>
        <v>96.915479275949423</v>
      </c>
      <c r="X300" s="30">
        <v>105.63963461009516</v>
      </c>
      <c r="Y300" s="30">
        <v>104.2826910828701</v>
      </c>
      <c r="Z300" s="30">
        <v>102.96110129324251</v>
      </c>
      <c r="AA300" s="30">
        <v>101.58850466947557</v>
      </c>
      <c r="AB300" s="30">
        <v>100.24211816891975</v>
      </c>
      <c r="AC300" s="30">
        <v>98.834170565775224</v>
      </c>
      <c r="AD300" s="30">
        <v>97.446058602493551</v>
      </c>
      <c r="AE300" s="30">
        <v>96.043191319239057</v>
      </c>
      <c r="AF300" s="30">
        <v>94.657193850812192</v>
      </c>
      <c r="AG300" s="30">
        <v>93.243595567887951</v>
      </c>
      <c r="AH300" s="30">
        <v>91.904566784562832</v>
      </c>
      <c r="AI300" s="30">
        <v>90.601522577111339</v>
      </c>
      <c r="AJ300" s="30">
        <v>89.308783270239871</v>
      </c>
      <c r="AK300" s="30">
        <v>88.017384597753775</v>
      </c>
      <c r="AL300" s="30">
        <v>86.761811978484943</v>
      </c>
      <c r="AM300" s="30">
        <v>85.532522643472973</v>
      </c>
      <c r="AN300" s="30">
        <v>84.362973328303227</v>
      </c>
      <c r="AO300" s="30">
        <v>83.225783018333715</v>
      </c>
      <c r="AP300" s="30">
        <v>82.102603739968359</v>
      </c>
      <c r="AQ300" s="30">
        <v>81.009029195227271</v>
      </c>
      <c r="AR300" s="30">
        <v>79.935065255739758</v>
      </c>
      <c r="AS300" s="30">
        <v>79.059370395831621</v>
      </c>
      <c r="AT300" s="30">
        <v>78.203484247026935</v>
      </c>
      <c r="AU300" s="30">
        <v>77.356530941524525</v>
      </c>
      <c r="AV300" s="30">
        <v>76.532983204535938</v>
      </c>
      <c r="AW300" s="30">
        <v>75.742272144081269</v>
      </c>
      <c r="AX300" s="30">
        <v>74.981806524717726</v>
      </c>
      <c r="AY300" s="30">
        <v>74.265418914748437</v>
      </c>
      <c r="AZ300" s="30">
        <v>73.587924728380884</v>
      </c>
      <c r="BA300" s="30">
        <v>72.925278121203959</v>
      </c>
      <c r="BB300" s="30">
        <v>72.300841701518252</v>
      </c>
      <c r="BC300" s="30">
        <v>71.736714902435878</v>
      </c>
      <c r="BD300" s="30">
        <v>71.195090370324934</v>
      </c>
      <c r="BE300" s="30">
        <v>70.670353645056835</v>
      </c>
      <c r="BF300" s="30">
        <v>70.172317666811381</v>
      </c>
      <c r="BG300" s="30">
        <v>69.683637230447388</v>
      </c>
      <c r="BH300" s="30">
        <v>69.211007694581482</v>
      </c>
      <c r="BI300" s="30">
        <v>68.756910994330752</v>
      </c>
      <c r="BJ300" s="30">
        <v>68.317956157789226</v>
      </c>
      <c r="BK300" s="30">
        <v>67.89121918488901</v>
      </c>
      <c r="BL300" s="30">
        <v>67.491555059902979</v>
      </c>
    </row>
    <row r="301" spans="2:68" ht="15.6" outlineLevel="1" thickBot="1" x14ac:dyDescent="0.4">
      <c r="B301" s="30" t="s">
        <v>12</v>
      </c>
      <c r="C301" s="32"/>
      <c r="D301" s="30">
        <f t="shared" ref="D301:W301" si="98">D67</f>
        <v>120.88858378147263</v>
      </c>
      <c r="E301" s="30">
        <f t="shared" si="98"/>
        <v>128.00951488351598</v>
      </c>
      <c r="F301" s="30">
        <f t="shared" si="98"/>
        <v>121.70503014105282</v>
      </c>
      <c r="G301" s="30">
        <f t="shared" si="98"/>
        <v>128.39518385645326</v>
      </c>
      <c r="H301" s="30">
        <f t="shared" si="98"/>
        <v>127.23828799091808</v>
      </c>
      <c r="I301" s="30">
        <f t="shared" si="98"/>
        <v>128.95712568277474</v>
      </c>
      <c r="J301" s="30">
        <f t="shared" si="98"/>
        <v>121.8963669825073</v>
      </c>
      <c r="K301" s="30">
        <f t="shared" si="98"/>
        <v>106.38667762467831</v>
      </c>
      <c r="L301" s="30">
        <f t="shared" si="98"/>
        <v>113.63460466486339</v>
      </c>
      <c r="M301" s="30">
        <f t="shared" si="98"/>
        <v>109.82974800196493</v>
      </c>
      <c r="N301" s="30">
        <f t="shared" si="98"/>
        <v>120.79015932055655</v>
      </c>
      <c r="O301" s="30">
        <f t="shared" si="98"/>
        <v>92.773972267651757</v>
      </c>
      <c r="P301" s="30">
        <f t="shared" si="98"/>
        <v>103.29586703719217</v>
      </c>
      <c r="Q301" s="30">
        <f t="shared" si="98"/>
        <v>110.09648551490996</v>
      </c>
      <c r="R301" s="30">
        <f t="shared" si="98"/>
        <v>83.561401464789284</v>
      </c>
      <c r="S301" s="30">
        <f t="shared" si="98"/>
        <v>89.996427644657601</v>
      </c>
      <c r="T301" s="30">
        <f t="shared" si="98"/>
        <v>92.64032402380461</v>
      </c>
      <c r="U301" s="30">
        <f t="shared" si="98"/>
        <v>88.741970287104394</v>
      </c>
      <c r="V301" s="30">
        <f t="shared" si="98"/>
        <v>79.022953591804693</v>
      </c>
      <c r="W301" s="30">
        <f t="shared" si="98"/>
        <v>80.385541608151854</v>
      </c>
      <c r="X301" s="30">
        <v>85.089038021511016</v>
      </c>
      <c r="Y301" s="30">
        <v>83.209902317270533</v>
      </c>
      <c r="Z301" s="30">
        <v>81.404706248528385</v>
      </c>
      <c r="AA301" s="30">
        <v>79.620969854210898</v>
      </c>
      <c r="AB301" s="30">
        <v>77.884245546390474</v>
      </c>
      <c r="AC301" s="30">
        <v>76.174349187978009</v>
      </c>
      <c r="AD301" s="30">
        <v>74.499634115175766</v>
      </c>
      <c r="AE301" s="30">
        <v>72.863000552644195</v>
      </c>
      <c r="AF301" s="30">
        <v>71.318655743815455</v>
      </c>
      <c r="AG301" s="30">
        <v>69.793068236927525</v>
      </c>
      <c r="AH301" s="30">
        <v>68.277328058699922</v>
      </c>
      <c r="AI301" s="30">
        <v>66.873474900594914</v>
      </c>
      <c r="AJ301" s="30">
        <v>65.510380377542887</v>
      </c>
      <c r="AK301" s="30">
        <v>64.179328423849611</v>
      </c>
      <c r="AL301" s="30">
        <v>62.915474885807356</v>
      </c>
      <c r="AM301" s="30">
        <v>61.699642088715585</v>
      </c>
      <c r="AN301" s="30">
        <v>60.566255295861204</v>
      </c>
      <c r="AO301" s="30">
        <v>59.47585803936127</v>
      </c>
      <c r="AP301" s="30">
        <v>58.422095936882513</v>
      </c>
      <c r="AQ301" s="30">
        <v>57.432250672679722</v>
      </c>
      <c r="AR301" s="30">
        <v>56.472684392977207</v>
      </c>
      <c r="AS301" s="30">
        <v>55.616718187596156</v>
      </c>
      <c r="AT301" s="30">
        <v>54.81461880232051</v>
      </c>
      <c r="AU301" s="30">
        <v>54.004621869295796</v>
      </c>
      <c r="AV301" s="30">
        <v>53.235453307059231</v>
      </c>
      <c r="AW301" s="30">
        <v>52.491507733420036</v>
      </c>
      <c r="AX301" s="30">
        <v>51.80229197430976</v>
      </c>
      <c r="AY301" s="30">
        <v>51.137487344037666</v>
      </c>
      <c r="AZ301" s="30">
        <v>50.506022439185728</v>
      </c>
      <c r="BA301" s="30">
        <v>49.901266701146277</v>
      </c>
      <c r="BB301" s="30">
        <v>49.319992900883463</v>
      </c>
      <c r="BC301" s="30">
        <v>48.785398870631617</v>
      </c>
      <c r="BD301" s="30">
        <v>48.268771330194262</v>
      </c>
      <c r="BE301" s="30">
        <v>47.761411876153083</v>
      </c>
      <c r="BF301" s="30">
        <v>47.273714728366755</v>
      </c>
      <c r="BG301" s="30">
        <v>46.805381381785224</v>
      </c>
      <c r="BH301" s="30">
        <v>46.343116171326031</v>
      </c>
      <c r="BI301" s="30">
        <v>45.897524992409636</v>
      </c>
      <c r="BJ301" s="30">
        <v>45.45915371117048</v>
      </c>
      <c r="BK301" s="30">
        <v>45.028352075919976</v>
      </c>
      <c r="BL301" s="30">
        <v>44.639527063958568</v>
      </c>
    </row>
    <row r="302" spans="2:68" ht="15.6" outlineLevel="1" thickBot="1" x14ac:dyDescent="0.4">
      <c r="B302" s="38" t="s">
        <v>33</v>
      </c>
      <c r="C302" s="39"/>
      <c r="D302" s="38">
        <f t="shared" ref="D302:W302" si="99">D68</f>
        <v>125.67683922438391</v>
      </c>
      <c r="E302" s="38">
        <f t="shared" si="99"/>
        <v>132.84809600121665</v>
      </c>
      <c r="F302" s="38">
        <f t="shared" si="99"/>
        <v>125.82223441310073</v>
      </c>
      <c r="G302" s="38">
        <f t="shared" si="99"/>
        <v>132.96442484695243</v>
      </c>
      <c r="H302" s="38">
        <f t="shared" si="99"/>
        <v>131.67067846332665</v>
      </c>
      <c r="I302" s="38">
        <f t="shared" si="99"/>
        <v>133.9522913466449</v>
      </c>
      <c r="J302" s="38">
        <f t="shared" si="99"/>
        <v>127.74728758184837</v>
      </c>
      <c r="K302" s="38">
        <f t="shared" si="99"/>
        <v>111.21854664200217</v>
      </c>
      <c r="L302" s="38">
        <f t="shared" si="99"/>
        <v>119.57424472444193</v>
      </c>
      <c r="M302" s="38">
        <f t="shared" si="99"/>
        <v>116.39046221229292</v>
      </c>
      <c r="N302" s="38">
        <f t="shared" si="99"/>
        <v>127.70614362889066</v>
      </c>
      <c r="O302" s="38">
        <f t="shared" si="99"/>
        <v>99.091846203000514</v>
      </c>
      <c r="P302" s="38">
        <f t="shared" si="99"/>
        <v>110.22192320326785</v>
      </c>
      <c r="Q302" s="38">
        <f t="shared" si="99"/>
        <v>118.37187820754909</v>
      </c>
      <c r="R302" s="38">
        <f t="shared" si="99"/>
        <v>89.696422217560567</v>
      </c>
      <c r="S302" s="38">
        <f t="shared" si="99"/>
        <v>96.939844574148367</v>
      </c>
      <c r="T302" s="38">
        <f t="shared" si="99"/>
        <v>101.27827454918906</v>
      </c>
      <c r="U302" s="38">
        <f t="shared" si="99"/>
        <v>96.606429185203822</v>
      </c>
      <c r="V302" s="38">
        <f t="shared" si="99"/>
        <v>87.150051383123355</v>
      </c>
      <c r="W302" s="38">
        <f t="shared" si="99"/>
        <v>88.032712157329073</v>
      </c>
      <c r="X302" s="38">
        <v>94.547733595391534</v>
      </c>
      <c r="Y302" s="38">
        <v>92.854909079573176</v>
      </c>
      <c r="Z302" s="38">
        <v>91.218711789420439</v>
      </c>
      <c r="AA302" s="38">
        <v>89.57087430629214</v>
      </c>
      <c r="AB302" s="38">
        <v>87.959625538738038</v>
      </c>
      <c r="AC302" s="38">
        <v>86.334416883751828</v>
      </c>
      <c r="AD302" s="38">
        <v>84.741913000574272</v>
      </c>
      <c r="AE302" s="38">
        <v>83.156812820276016</v>
      </c>
      <c r="AF302" s="38">
        <v>81.638350361278313</v>
      </c>
      <c r="AG302" s="38">
        <v>80.118315322914611</v>
      </c>
      <c r="AH302" s="38">
        <v>78.63769347490701</v>
      </c>
      <c r="AI302" s="38">
        <v>77.236029784310006</v>
      </c>
      <c r="AJ302" s="38">
        <v>75.864825900272265</v>
      </c>
      <c r="AK302" s="38">
        <v>74.51531408612901</v>
      </c>
      <c r="AL302" s="38">
        <v>73.222288532843208</v>
      </c>
      <c r="AM302" s="38">
        <v>71.969091453520903</v>
      </c>
      <c r="AN302" s="38">
        <v>70.795183075472266</v>
      </c>
      <c r="AO302" s="38">
        <v>69.652643475788608</v>
      </c>
      <c r="AP302" s="38">
        <v>68.543376673341029</v>
      </c>
      <c r="AQ302" s="38">
        <v>67.485333523986782</v>
      </c>
      <c r="AR302" s="38">
        <v>66.45386411351906</v>
      </c>
      <c r="AS302" s="38">
        <v>65.5651167184174</v>
      </c>
      <c r="AT302" s="38">
        <v>64.711655006203316</v>
      </c>
      <c r="AU302" s="38">
        <v>63.864857334001684</v>
      </c>
      <c r="AV302" s="38">
        <v>63.049499206854669</v>
      </c>
      <c r="AW302" s="38">
        <v>62.264963973333437</v>
      </c>
      <c r="AX302" s="38">
        <v>61.524492464308551</v>
      </c>
      <c r="AY302" s="38">
        <v>60.818561942781564</v>
      </c>
      <c r="AZ302" s="38">
        <v>60.148404104612482</v>
      </c>
      <c r="BA302" s="38">
        <v>59.499483743818566</v>
      </c>
      <c r="BB302" s="38">
        <v>58.881394151051325</v>
      </c>
      <c r="BC302" s="38">
        <v>58.318544269038888</v>
      </c>
      <c r="BD302" s="38">
        <v>57.775013460282054</v>
      </c>
      <c r="BE302" s="38">
        <v>57.244240947797927</v>
      </c>
      <c r="BF302" s="38">
        <v>56.735186927786806</v>
      </c>
      <c r="BG302" s="38">
        <v>56.24199527168475</v>
      </c>
      <c r="BH302" s="38">
        <v>55.759210328203466</v>
      </c>
      <c r="BI302" s="38">
        <v>55.29355864365629</v>
      </c>
      <c r="BJ302" s="38">
        <v>54.83748460675114</v>
      </c>
      <c r="BK302" s="38">
        <v>54.390951015909025</v>
      </c>
      <c r="BL302" s="38">
        <v>53.9847899696098</v>
      </c>
    </row>
    <row r="303" spans="2:68" outlineLevel="1" x14ac:dyDescent="0.35">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row>
    <row r="304" spans="2:68" outlineLevel="1" x14ac:dyDescent="0.35">
      <c r="D304" s="145"/>
      <c r="E304" s="145"/>
      <c r="F304" s="145"/>
      <c r="G304" s="145"/>
      <c r="H304" s="145"/>
      <c r="I304" s="145"/>
      <c r="J304" s="145"/>
      <c r="K304" s="145"/>
      <c r="L304" s="145"/>
      <c r="M304" s="145"/>
      <c r="N304" s="145"/>
      <c r="O304" s="145"/>
      <c r="P304" s="145"/>
      <c r="Q304" s="145"/>
      <c r="R304" s="145"/>
      <c r="S304" s="145"/>
      <c r="T304" s="145"/>
      <c r="U304" s="145"/>
      <c r="V304" s="145"/>
      <c r="W304" s="145"/>
      <c r="X304" s="145"/>
      <c r="Y304" s="145"/>
      <c r="Z304" s="145"/>
      <c r="AA304" s="145"/>
      <c r="AB304" s="145"/>
      <c r="AC304" s="145"/>
      <c r="AD304" s="145"/>
      <c r="AE304" s="145"/>
      <c r="AF304" s="145"/>
      <c r="AG304" s="145"/>
      <c r="AH304" s="145"/>
      <c r="AI304" s="145"/>
      <c r="AJ304" s="145"/>
      <c r="AK304" s="145"/>
      <c r="AL304" s="145"/>
      <c r="AM304" s="145"/>
      <c r="AN304" s="145"/>
      <c r="AO304" s="145"/>
      <c r="AP304" s="145"/>
      <c r="AQ304" s="145"/>
      <c r="AR304" s="145"/>
      <c r="AS304" s="145"/>
      <c r="AT304" s="145"/>
      <c r="AU304" s="145"/>
      <c r="AV304" s="145"/>
      <c r="AW304" s="145"/>
      <c r="AX304" s="145"/>
      <c r="AY304" s="145"/>
      <c r="AZ304" s="145"/>
      <c r="BA304" s="145"/>
      <c r="BB304" s="145"/>
      <c r="BC304" s="145"/>
      <c r="BD304" s="145"/>
      <c r="BE304" s="145"/>
      <c r="BF304" s="145"/>
      <c r="BG304" s="145"/>
      <c r="BH304" s="145"/>
      <c r="BI304" s="145"/>
      <c r="BJ304" s="145"/>
      <c r="BK304" s="145"/>
      <c r="BL304" s="145"/>
    </row>
    <row r="305" spans="2:66" ht="15.6" outlineLevel="1" thickBot="1" x14ac:dyDescent="0.4">
      <c r="B305" s="99" t="s">
        <v>76</v>
      </c>
      <c r="D305" s="145"/>
      <c r="E305" s="145"/>
      <c r="F305" s="145"/>
      <c r="G305" s="145"/>
      <c r="H305" s="145"/>
      <c r="I305" s="145"/>
      <c r="J305" s="145"/>
      <c r="K305" s="145"/>
      <c r="L305" s="145"/>
      <c r="M305" s="145"/>
      <c r="N305" s="145"/>
      <c r="O305" s="145"/>
      <c r="P305" s="145"/>
      <c r="Q305" s="145"/>
      <c r="R305" s="145"/>
      <c r="S305" s="145"/>
      <c r="T305" s="145"/>
      <c r="U305" s="145"/>
      <c r="V305" s="145"/>
      <c r="W305" s="145"/>
      <c r="X305" s="145"/>
      <c r="Y305" s="145"/>
      <c r="Z305" s="145"/>
      <c r="AA305" s="145"/>
      <c r="AB305" s="145"/>
      <c r="AC305" s="145"/>
      <c r="AD305" s="145"/>
      <c r="AE305" s="145"/>
      <c r="AF305" s="145"/>
      <c r="AG305" s="145"/>
      <c r="AH305" s="145"/>
      <c r="AI305" s="145"/>
      <c r="AJ305" s="145"/>
      <c r="AK305" s="145"/>
      <c r="AL305" s="145"/>
      <c r="AM305" s="145"/>
      <c r="AN305" s="145"/>
      <c r="AO305" s="145"/>
      <c r="AP305" s="145"/>
      <c r="AQ305" s="145"/>
      <c r="AR305" s="145"/>
      <c r="AS305" s="145"/>
      <c r="AT305" s="145"/>
      <c r="AU305" s="145"/>
      <c r="AV305" s="145"/>
      <c r="AW305" s="145"/>
      <c r="AX305" s="145"/>
      <c r="AY305" s="145"/>
      <c r="AZ305" s="145"/>
      <c r="BA305" s="145"/>
      <c r="BB305" s="145"/>
      <c r="BC305" s="145"/>
      <c r="BD305" s="145"/>
      <c r="BE305" s="145"/>
      <c r="BF305" s="145"/>
      <c r="BG305" s="145"/>
      <c r="BH305" s="145"/>
      <c r="BI305" s="145"/>
      <c r="BJ305" s="145"/>
      <c r="BK305" s="145"/>
      <c r="BL305" s="145"/>
    </row>
    <row r="306" spans="2:66" ht="20.399999999999999" outlineLevel="1" x14ac:dyDescent="0.35">
      <c r="B306" s="3" t="s">
        <v>128</v>
      </c>
      <c r="C306" s="3"/>
      <c r="D306" s="35"/>
      <c r="E306" s="35"/>
      <c r="F306" s="35"/>
      <c r="G306" s="35"/>
      <c r="H306" s="35"/>
      <c r="I306" s="35"/>
      <c r="J306" s="35"/>
      <c r="K306" s="35"/>
      <c r="L306" s="35"/>
      <c r="M306" s="35"/>
      <c r="N306" s="35"/>
      <c r="O306" s="35"/>
      <c r="P306" s="35"/>
      <c r="Q306" s="35"/>
      <c r="R306" s="35"/>
      <c r="S306" s="35"/>
      <c r="T306" s="35"/>
      <c r="U306" s="35"/>
      <c r="V306" s="35"/>
      <c r="W306" s="35"/>
      <c r="X306" s="35"/>
      <c r="Y306" s="35"/>
      <c r="Z306" s="35"/>
      <c r="AA306" s="35"/>
      <c r="AB306" s="35"/>
      <c r="AC306" s="35"/>
      <c r="AD306" s="35"/>
      <c r="AE306" s="35"/>
      <c r="AF306" s="35"/>
      <c r="AG306" s="35"/>
      <c r="AH306" s="35"/>
      <c r="AI306" s="35"/>
      <c r="AJ306" s="35"/>
      <c r="AK306" s="35"/>
      <c r="AL306" s="35"/>
      <c r="AM306" s="35"/>
      <c r="AN306" s="35"/>
      <c r="AO306" s="35"/>
      <c r="AP306" s="35"/>
      <c r="AQ306" s="35"/>
      <c r="AR306" s="35"/>
      <c r="AS306" s="35"/>
      <c r="AT306" s="35"/>
      <c r="AU306" s="35"/>
      <c r="AV306" s="35"/>
      <c r="AW306" s="35"/>
      <c r="AX306" s="35"/>
      <c r="AY306" s="35"/>
      <c r="AZ306" s="35"/>
      <c r="BA306" s="35"/>
      <c r="BB306" s="35"/>
      <c r="BC306" s="35"/>
      <c r="BD306" s="35"/>
      <c r="BE306" s="35"/>
      <c r="BF306" s="35"/>
      <c r="BG306" s="35"/>
      <c r="BH306" s="35"/>
      <c r="BI306" s="35"/>
      <c r="BJ306" s="35"/>
      <c r="BK306" s="35"/>
      <c r="BL306" s="35"/>
    </row>
    <row r="307" spans="2:66" ht="16.8" outlineLevel="1" thickBot="1" x14ac:dyDescent="0.4">
      <c r="B307" s="4" t="s">
        <v>161</v>
      </c>
      <c r="C307" s="4"/>
      <c r="D307" s="40"/>
      <c r="E307" s="40"/>
      <c r="F307" s="40"/>
      <c r="G307" s="40"/>
      <c r="H307" s="40"/>
      <c r="I307" s="40"/>
      <c r="J307" s="40"/>
      <c r="K307" s="40"/>
      <c r="L307" s="40"/>
      <c r="M307" s="40"/>
      <c r="N307" s="40"/>
      <c r="O307" s="40"/>
      <c r="P307" s="40"/>
      <c r="Q307" s="40"/>
      <c r="R307" s="40"/>
      <c r="S307" s="40"/>
      <c r="T307" s="40"/>
      <c r="U307" s="40"/>
      <c r="V307" s="40"/>
      <c r="W307" s="40"/>
      <c r="X307" s="40"/>
      <c r="Y307" s="40"/>
      <c r="Z307" s="40"/>
      <c r="AA307" s="40"/>
      <c r="AB307" s="40"/>
      <c r="AC307" s="40"/>
      <c r="AD307" s="40"/>
      <c r="AE307" s="40"/>
      <c r="AF307" s="40"/>
      <c r="AG307" s="40"/>
      <c r="AH307" s="40"/>
      <c r="AI307" s="40"/>
      <c r="AJ307" s="40"/>
      <c r="AK307" s="40"/>
      <c r="AL307" s="40"/>
      <c r="AM307" s="40"/>
      <c r="AN307" s="40"/>
      <c r="AO307" s="40"/>
      <c r="AP307" s="40"/>
      <c r="AQ307" s="40"/>
      <c r="AR307" s="40"/>
      <c r="AS307" s="40"/>
      <c r="AT307" s="40"/>
      <c r="AU307" s="40"/>
      <c r="AV307" s="40"/>
      <c r="AW307" s="40"/>
      <c r="AX307" s="40"/>
      <c r="AY307" s="40"/>
      <c r="AZ307" s="40"/>
      <c r="BA307" s="40"/>
      <c r="BB307" s="40"/>
      <c r="BC307" s="40"/>
      <c r="BD307" s="40"/>
      <c r="BE307" s="40"/>
      <c r="BF307" s="40"/>
      <c r="BG307" s="40"/>
      <c r="BH307" s="40"/>
      <c r="BI307" s="40"/>
      <c r="BJ307" s="40"/>
      <c r="BK307" s="40"/>
      <c r="BL307" s="40"/>
    </row>
    <row r="308" spans="2:66" ht="15.6" outlineLevel="1" thickBot="1" x14ac:dyDescent="0.4">
      <c r="B308" s="27" t="s">
        <v>25</v>
      </c>
      <c r="C308" s="28"/>
      <c r="D308" s="27">
        <v>2000</v>
      </c>
      <c r="E308" s="27">
        <v>2001</v>
      </c>
      <c r="F308" s="27">
        <v>2002</v>
      </c>
      <c r="G308" s="27">
        <v>2003</v>
      </c>
      <c r="H308" s="27">
        <v>2004</v>
      </c>
      <c r="I308" s="27">
        <v>2005</v>
      </c>
      <c r="J308" s="27">
        <v>2006</v>
      </c>
      <c r="K308" s="27">
        <v>2007</v>
      </c>
      <c r="L308" s="27">
        <v>2008</v>
      </c>
      <c r="M308" s="27">
        <v>2009</v>
      </c>
      <c r="N308" s="27">
        <v>2010</v>
      </c>
      <c r="O308" s="27">
        <v>2011</v>
      </c>
      <c r="P308" s="27">
        <v>2012</v>
      </c>
      <c r="Q308" s="27">
        <v>2013</v>
      </c>
      <c r="R308" s="27">
        <v>2014</v>
      </c>
      <c r="S308" s="27">
        <v>2015</v>
      </c>
      <c r="T308" s="27">
        <v>2016</v>
      </c>
      <c r="U308" s="27">
        <v>2017</v>
      </c>
      <c r="V308" s="27">
        <v>2018</v>
      </c>
      <c r="W308" s="27">
        <v>2019</v>
      </c>
      <c r="X308" s="27">
        <v>2020</v>
      </c>
      <c r="Y308" s="27">
        <v>2021</v>
      </c>
      <c r="Z308" s="27">
        <v>2022</v>
      </c>
      <c r="AA308" s="27">
        <v>2023</v>
      </c>
      <c r="AB308" s="27">
        <v>2024</v>
      </c>
      <c r="AC308" s="27">
        <v>2025</v>
      </c>
      <c r="AD308" s="27">
        <v>2026</v>
      </c>
      <c r="AE308" s="27">
        <v>2027</v>
      </c>
      <c r="AF308" s="27">
        <v>2028</v>
      </c>
      <c r="AG308" s="27">
        <v>2029</v>
      </c>
      <c r="AH308" s="27">
        <v>2030</v>
      </c>
      <c r="AI308" s="27">
        <v>2031</v>
      </c>
      <c r="AJ308" s="27">
        <v>2032</v>
      </c>
      <c r="AK308" s="27">
        <v>2033</v>
      </c>
      <c r="AL308" s="27">
        <v>2034</v>
      </c>
      <c r="AM308" s="27">
        <v>2035</v>
      </c>
      <c r="AN308" s="27">
        <v>2036</v>
      </c>
      <c r="AO308" s="27">
        <v>2037</v>
      </c>
      <c r="AP308" s="27">
        <v>2038</v>
      </c>
      <c r="AQ308" s="27">
        <v>2039</v>
      </c>
      <c r="AR308" s="27">
        <v>2040</v>
      </c>
      <c r="AS308" s="27">
        <v>2041</v>
      </c>
      <c r="AT308" s="27">
        <v>2042</v>
      </c>
      <c r="AU308" s="27">
        <v>2043</v>
      </c>
      <c r="AV308" s="27">
        <v>2044</v>
      </c>
      <c r="AW308" s="27">
        <v>2045</v>
      </c>
      <c r="AX308" s="27">
        <v>2046</v>
      </c>
      <c r="AY308" s="27">
        <v>2047</v>
      </c>
      <c r="AZ308" s="27">
        <v>2048</v>
      </c>
      <c r="BA308" s="27">
        <v>2049</v>
      </c>
      <c r="BB308" s="27">
        <v>2050</v>
      </c>
      <c r="BC308" s="27">
        <v>2051</v>
      </c>
      <c r="BD308" s="27">
        <v>2052</v>
      </c>
      <c r="BE308" s="27">
        <v>2053</v>
      </c>
      <c r="BF308" s="27">
        <v>2054</v>
      </c>
      <c r="BG308" s="27">
        <v>2055</v>
      </c>
      <c r="BH308" s="27">
        <v>2056</v>
      </c>
      <c r="BI308" s="27">
        <v>2057</v>
      </c>
      <c r="BJ308" s="27">
        <v>2058</v>
      </c>
      <c r="BK308" s="27">
        <v>2059</v>
      </c>
      <c r="BL308" s="27">
        <v>2060</v>
      </c>
    </row>
    <row r="309" spans="2:66" outlineLevel="1" x14ac:dyDescent="0.35">
      <c r="B309" s="48" t="s">
        <v>11</v>
      </c>
      <c r="C309" s="29"/>
      <c r="D309" s="30"/>
      <c r="E309" s="30"/>
      <c r="F309" s="30"/>
      <c r="G309" s="30"/>
      <c r="H309" s="30"/>
      <c r="I309" s="30"/>
      <c r="J309" s="30"/>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30"/>
      <c r="AK309" s="30"/>
      <c r="AL309" s="30"/>
      <c r="AM309" s="30"/>
      <c r="AN309" s="30"/>
      <c r="AO309" s="30"/>
      <c r="AP309" s="30"/>
      <c r="AQ309" s="30"/>
      <c r="AR309" s="30"/>
      <c r="AS309" s="30"/>
      <c r="AT309" s="30"/>
      <c r="AU309" s="30"/>
      <c r="AV309" s="30"/>
      <c r="AW309" s="30"/>
      <c r="AX309" s="30"/>
      <c r="AY309" s="30"/>
      <c r="AZ309" s="30"/>
      <c r="BA309" s="30"/>
      <c r="BB309" s="30"/>
      <c r="BC309" s="30"/>
      <c r="BD309" s="30"/>
      <c r="BE309" s="30"/>
      <c r="BF309" s="30"/>
      <c r="BG309" s="30"/>
      <c r="BH309" s="30"/>
      <c r="BI309" s="30"/>
      <c r="BJ309" s="30"/>
      <c r="BK309" s="30"/>
      <c r="BL309" s="30"/>
    </row>
    <row r="310" spans="2:66" outlineLevel="1" x14ac:dyDescent="0.35">
      <c r="B310" s="47" t="s">
        <v>26</v>
      </c>
      <c r="C310" s="32"/>
      <c r="D310" s="150">
        <f t="shared" ref="D310:W310" si="100">D76</f>
        <v>0.33500753390256149</v>
      </c>
      <c r="E310" s="150">
        <f t="shared" si="100"/>
        <v>0.33165829145728642</v>
      </c>
      <c r="F310" s="150">
        <f t="shared" si="100"/>
        <v>0.31074014481094125</v>
      </c>
      <c r="G310" s="150">
        <f t="shared" si="100"/>
        <v>0.29985912658482594</v>
      </c>
      <c r="H310" s="150">
        <f t="shared" si="100"/>
        <v>0.23358840112766813</v>
      </c>
      <c r="I310" s="150">
        <f t="shared" si="100"/>
        <v>0.17731210961112229</v>
      </c>
      <c r="J310" s="150">
        <f t="shared" si="100"/>
        <v>0.10584677419354838</v>
      </c>
      <c r="K310" s="150">
        <f t="shared" si="100"/>
        <v>9.4805849722642457E-2</v>
      </c>
      <c r="L310" s="150">
        <f t="shared" si="100"/>
        <v>7.3700151438667344E-2</v>
      </c>
      <c r="M310" s="150">
        <f t="shared" si="100"/>
        <v>5.5558080922870241E-2</v>
      </c>
      <c r="N310" s="150">
        <f t="shared" si="100"/>
        <v>3.1852771002325711E-2</v>
      </c>
      <c r="O310" s="150">
        <f t="shared" si="100"/>
        <v>2.1303764942464533E-2</v>
      </c>
      <c r="P310" s="150">
        <f t="shared" si="100"/>
        <v>2.2141000377342665E-2</v>
      </c>
      <c r="Q310" s="150">
        <f t="shared" si="100"/>
        <v>2.7100311154919305E-2</v>
      </c>
      <c r="R310" s="150">
        <f t="shared" si="100"/>
        <v>3.2925654233847232E-2</v>
      </c>
      <c r="S310" s="150">
        <f t="shared" si="100"/>
        <v>2.0145693117036824E-2</v>
      </c>
      <c r="T310" s="150">
        <f t="shared" si="100"/>
        <v>1.3610905603690342E-2</v>
      </c>
      <c r="U310" s="150">
        <f t="shared" si="100"/>
        <v>1.7328116005560428E-2</v>
      </c>
      <c r="V310" s="150">
        <f t="shared" si="100"/>
        <v>1.6133344779559057E-2</v>
      </c>
      <c r="W310" s="150">
        <f t="shared" si="100"/>
        <v>1.6134241667752462E-2</v>
      </c>
      <c r="X310" s="150">
        <v>1.1847240500640541E-2</v>
      </c>
      <c r="Y310" s="150">
        <v>7.1428571428571426E-3</v>
      </c>
      <c r="Z310" s="150">
        <v>0</v>
      </c>
      <c r="AA310" s="150">
        <v>0</v>
      </c>
      <c r="AB310" s="150">
        <v>0</v>
      </c>
      <c r="AC310" s="150">
        <v>0</v>
      </c>
      <c r="AD310" s="150">
        <v>0</v>
      </c>
      <c r="AE310" s="150">
        <v>0</v>
      </c>
      <c r="AF310" s="150">
        <v>0</v>
      </c>
      <c r="AG310" s="150">
        <v>0</v>
      </c>
      <c r="AH310" s="150">
        <v>0</v>
      </c>
      <c r="AI310" s="150">
        <v>0</v>
      </c>
      <c r="AJ310" s="150">
        <v>0</v>
      </c>
      <c r="AK310" s="150">
        <v>0</v>
      </c>
      <c r="AL310" s="150">
        <v>0</v>
      </c>
      <c r="AM310" s="150">
        <v>0</v>
      </c>
      <c r="AN310" s="150">
        <v>0</v>
      </c>
      <c r="AO310" s="150">
        <v>0</v>
      </c>
      <c r="AP310" s="150">
        <v>0</v>
      </c>
      <c r="AQ310" s="150">
        <v>0</v>
      </c>
      <c r="AR310" s="150">
        <v>0</v>
      </c>
      <c r="AS310" s="150">
        <v>0</v>
      </c>
      <c r="AT310" s="150">
        <v>0</v>
      </c>
      <c r="AU310" s="150">
        <v>0</v>
      </c>
      <c r="AV310" s="150">
        <v>0</v>
      </c>
      <c r="AW310" s="150">
        <v>0</v>
      </c>
      <c r="AX310" s="150">
        <v>0</v>
      </c>
      <c r="AY310" s="150">
        <v>0</v>
      </c>
      <c r="AZ310" s="150">
        <v>0</v>
      </c>
      <c r="BA310" s="150">
        <v>0</v>
      </c>
      <c r="BB310" s="150">
        <v>0</v>
      </c>
      <c r="BC310" s="150">
        <v>0</v>
      </c>
      <c r="BD310" s="150">
        <v>0</v>
      </c>
      <c r="BE310" s="150">
        <v>0</v>
      </c>
      <c r="BF310" s="150">
        <v>0</v>
      </c>
      <c r="BG310" s="150">
        <v>0</v>
      </c>
      <c r="BH310" s="150">
        <v>0</v>
      </c>
      <c r="BI310" s="150">
        <v>0</v>
      </c>
      <c r="BJ310" s="150">
        <v>0</v>
      </c>
      <c r="BK310" s="150">
        <v>0</v>
      </c>
      <c r="BL310" s="150">
        <v>0</v>
      </c>
    </row>
    <row r="311" spans="2:66" outlineLevel="1" x14ac:dyDescent="0.35">
      <c r="B311" s="47" t="s">
        <v>27</v>
      </c>
      <c r="C311" s="32"/>
      <c r="D311" s="150">
        <f t="shared" ref="D311:W311" si="101">D77</f>
        <v>0.2551707684580613</v>
      </c>
      <c r="E311" s="150">
        <f t="shared" si="101"/>
        <v>0.26635678391959794</v>
      </c>
      <c r="F311" s="150">
        <f t="shared" si="101"/>
        <v>0.27557119871279162</v>
      </c>
      <c r="G311" s="150">
        <f t="shared" si="101"/>
        <v>0.28479673978667741</v>
      </c>
      <c r="H311" s="150">
        <f t="shared" si="101"/>
        <v>0.29403342730567861</v>
      </c>
      <c r="I311" s="150">
        <f t="shared" si="101"/>
        <v>0.27305762643562359</v>
      </c>
      <c r="J311" s="150">
        <f t="shared" si="101"/>
        <v>0.22181451612903227</v>
      </c>
      <c r="K311" s="150">
        <f t="shared" si="101"/>
        <v>0.20074886535552194</v>
      </c>
      <c r="L311" s="150">
        <f t="shared" si="101"/>
        <v>0.17470721857647653</v>
      </c>
      <c r="M311" s="150">
        <f t="shared" si="101"/>
        <v>0.1616742427686107</v>
      </c>
      <c r="N311" s="150">
        <f t="shared" si="101"/>
        <v>0.1719527483124397</v>
      </c>
      <c r="O311" s="150">
        <f t="shared" si="101"/>
        <v>0.13880069266003797</v>
      </c>
      <c r="P311" s="150">
        <f t="shared" si="101"/>
        <v>0.140654270261205</v>
      </c>
      <c r="Q311" s="150">
        <f t="shared" si="101"/>
        <v>0.15115836456727216</v>
      </c>
      <c r="R311" s="150">
        <f t="shared" si="101"/>
        <v>0.12336927488155376</v>
      </c>
      <c r="S311" s="150">
        <f t="shared" si="101"/>
        <v>0.10904360441642889</v>
      </c>
      <c r="T311" s="150">
        <f t="shared" si="101"/>
        <v>0.10752926212468802</v>
      </c>
      <c r="U311" s="150">
        <f t="shared" si="101"/>
        <v>9.8654641142386104E-2</v>
      </c>
      <c r="V311" s="150">
        <f t="shared" si="101"/>
        <v>8.9774116387809286E-2</v>
      </c>
      <c r="W311" s="150">
        <f t="shared" si="101"/>
        <v>8.527729767578282E-2</v>
      </c>
      <c r="X311" s="150">
        <v>8.6435404454441062E-2</v>
      </c>
      <c r="Y311" s="150">
        <v>7.2767115653518288E-2</v>
      </c>
      <c r="Z311" s="150">
        <v>4.464556395029709E-2</v>
      </c>
      <c r="AA311" s="150">
        <v>2.9019616567693113E-2</v>
      </c>
      <c r="AB311" s="150">
        <v>1.8862750769000524E-2</v>
      </c>
      <c r="AC311" s="150">
        <v>1.2260787999850342E-2</v>
      </c>
      <c r="AD311" s="150">
        <v>7.9695121999027226E-3</v>
      </c>
      <c r="AE311" s="150">
        <v>0</v>
      </c>
      <c r="AF311" s="150">
        <v>0</v>
      </c>
      <c r="AG311" s="150">
        <v>0</v>
      </c>
      <c r="AH311" s="150">
        <v>0</v>
      </c>
      <c r="AI311" s="150">
        <v>0</v>
      </c>
      <c r="AJ311" s="150">
        <v>0</v>
      </c>
      <c r="AK311" s="150">
        <v>0</v>
      </c>
      <c r="AL311" s="150">
        <v>0</v>
      </c>
      <c r="AM311" s="150">
        <v>0</v>
      </c>
      <c r="AN311" s="150">
        <v>0</v>
      </c>
      <c r="AO311" s="150">
        <v>0</v>
      </c>
      <c r="AP311" s="150">
        <v>0</v>
      </c>
      <c r="AQ311" s="150">
        <v>0</v>
      </c>
      <c r="AR311" s="150">
        <v>0</v>
      </c>
      <c r="AS311" s="150">
        <v>0</v>
      </c>
      <c r="AT311" s="150">
        <v>0</v>
      </c>
      <c r="AU311" s="150">
        <v>0</v>
      </c>
      <c r="AV311" s="150">
        <v>0</v>
      </c>
      <c r="AW311" s="150">
        <v>0</v>
      </c>
      <c r="AX311" s="150">
        <v>0</v>
      </c>
      <c r="AY311" s="150">
        <v>0</v>
      </c>
      <c r="AZ311" s="150">
        <v>0</v>
      </c>
      <c r="BA311" s="150">
        <v>0</v>
      </c>
      <c r="BB311" s="150">
        <v>0</v>
      </c>
      <c r="BC311" s="150">
        <v>0</v>
      </c>
      <c r="BD311" s="150">
        <v>0</v>
      </c>
      <c r="BE311" s="150">
        <v>0</v>
      </c>
      <c r="BF311" s="150">
        <v>0</v>
      </c>
      <c r="BG311" s="150">
        <v>0</v>
      </c>
      <c r="BH311" s="150">
        <v>0</v>
      </c>
      <c r="BI311" s="150">
        <v>0</v>
      </c>
      <c r="BJ311" s="150">
        <v>0</v>
      </c>
      <c r="BK311" s="150">
        <v>0</v>
      </c>
      <c r="BL311" s="150">
        <v>0</v>
      </c>
    </row>
    <row r="312" spans="2:66" outlineLevel="1" x14ac:dyDescent="0.35">
      <c r="B312" s="47" t="s">
        <v>28</v>
      </c>
      <c r="C312" s="32"/>
      <c r="D312" s="150">
        <f t="shared" ref="D312:W312" si="102">D78</f>
        <v>9.5419387242591663E-2</v>
      </c>
      <c r="E312" s="150">
        <f t="shared" si="102"/>
        <v>5.6281407035175875E-2</v>
      </c>
      <c r="F312" s="150">
        <f t="shared" si="102"/>
        <v>4.7365245374094929E-2</v>
      </c>
      <c r="G312" s="150">
        <f t="shared" si="102"/>
        <v>3.4413362849667943E-2</v>
      </c>
      <c r="H312" s="150">
        <f t="shared" si="102"/>
        <v>4.1582762786951263E-2</v>
      </c>
      <c r="I312" s="150">
        <f t="shared" si="102"/>
        <v>4.3723554301833563E-2</v>
      </c>
      <c r="J312" s="150">
        <f t="shared" si="102"/>
        <v>5.0907258064516132E-2</v>
      </c>
      <c r="K312" s="150">
        <f t="shared" si="102"/>
        <v>6.0514372163388813E-2</v>
      </c>
      <c r="L312" s="150">
        <f t="shared" si="102"/>
        <v>6.0575466935890956E-2</v>
      </c>
      <c r="M312" s="150">
        <f t="shared" si="102"/>
        <v>6.060881555222207E-2</v>
      </c>
      <c r="N312" s="150">
        <f t="shared" si="102"/>
        <v>6.0128197855805761E-2</v>
      </c>
      <c r="O312" s="150">
        <f t="shared" si="102"/>
        <v>5.9462629873757118E-2</v>
      </c>
      <c r="P312" s="150">
        <f t="shared" si="102"/>
        <v>6.3659105837630847E-2</v>
      </c>
      <c r="Q312" s="150">
        <f t="shared" si="102"/>
        <v>6.2941665404949415E-2</v>
      </c>
      <c r="R312" s="150">
        <f t="shared" si="102"/>
        <v>3.3136162787351438E-2</v>
      </c>
      <c r="S312" s="150">
        <f t="shared" si="102"/>
        <v>5.0120010567229041E-2</v>
      </c>
      <c r="T312" s="150">
        <f t="shared" si="102"/>
        <v>5.5364962357072313E-2</v>
      </c>
      <c r="U312" s="150">
        <f t="shared" si="102"/>
        <v>5.5528459789472892E-2</v>
      </c>
      <c r="V312" s="150">
        <f t="shared" si="102"/>
        <v>5.5692065987263041E-2</v>
      </c>
      <c r="W312" s="150">
        <f t="shared" si="102"/>
        <v>5.6120554548335762E-2</v>
      </c>
      <c r="X312" s="150">
        <v>5.6968232422162125E-2</v>
      </c>
      <c r="Y312" s="150">
        <v>5.7552600503641443E-2</v>
      </c>
      <c r="Z312" s="150">
        <v>5.4401548493568617E-2</v>
      </c>
      <c r="AA312" s="150">
        <v>4.9461393644211753E-2</v>
      </c>
      <c r="AB312" s="150">
        <v>4.5015254279790584E-2</v>
      </c>
      <c r="AC312" s="150">
        <v>4.101372885181153E-2</v>
      </c>
      <c r="AD312" s="150">
        <v>3.7412355966630374E-2</v>
      </c>
      <c r="AE312" s="150">
        <v>3.4171120369967341E-2</v>
      </c>
      <c r="AF312" s="150">
        <v>3.1254008332970609E-2</v>
      </c>
      <c r="AG312" s="150">
        <v>2.8628607499673549E-2</v>
      </c>
      <c r="AH312" s="150">
        <v>2.6265746749706196E-2</v>
      </c>
      <c r="AI312" s="150">
        <v>2.4139172074735579E-2</v>
      </c>
      <c r="AJ312" s="150">
        <v>2.2225254867262022E-2</v>
      </c>
      <c r="AK312" s="150">
        <v>2.0502729380535819E-2</v>
      </c>
      <c r="AL312" s="150">
        <v>1.8952456442482238E-2</v>
      </c>
      <c r="AM312" s="150">
        <v>1.7557210798234014E-2</v>
      </c>
      <c r="AN312" s="150">
        <v>1.6301489718410615E-2</v>
      </c>
      <c r="AO312" s="150">
        <v>1.5171340746569553E-2</v>
      </c>
      <c r="AP312" s="150">
        <v>1.4154206671912598E-2</v>
      </c>
      <c r="AQ312" s="150">
        <v>1.3238786004721339E-2</v>
      </c>
      <c r="AR312" s="150">
        <v>1.2414907404249205E-2</v>
      </c>
      <c r="AS312" s="150">
        <v>1.1673416663824283E-2</v>
      </c>
      <c r="AT312" s="150">
        <v>1.1006074997441858E-2</v>
      </c>
      <c r="AU312" s="150">
        <v>1.0405467497697671E-2</v>
      </c>
      <c r="AV312" s="150">
        <v>9.8649207479279029E-3</v>
      </c>
      <c r="AW312" s="150">
        <v>9.378428673135113E-3</v>
      </c>
      <c r="AX312" s="150">
        <v>8.9405858058216013E-3</v>
      </c>
      <c r="AY312" s="150">
        <v>8.5465272252394416E-3</v>
      </c>
      <c r="AZ312" s="150">
        <v>8.1918745027154977E-3</v>
      </c>
      <c r="BA312" s="150">
        <v>7.8726870524439482E-3</v>
      </c>
      <c r="BB312" s="150">
        <v>7.585418347199553E-3</v>
      </c>
      <c r="BC312" s="150">
        <v>7.585418347199553E-3</v>
      </c>
      <c r="BD312" s="150">
        <v>7.585418347199553E-3</v>
      </c>
      <c r="BE312" s="150">
        <v>7.585418347199553E-3</v>
      </c>
      <c r="BF312" s="150">
        <v>7.585418347199553E-3</v>
      </c>
      <c r="BG312" s="150">
        <v>7.585418347199553E-3</v>
      </c>
      <c r="BH312" s="150">
        <v>7.585418347199553E-3</v>
      </c>
      <c r="BI312" s="150">
        <v>7.585418347199553E-3</v>
      </c>
      <c r="BJ312" s="150">
        <v>7.585418347199553E-3</v>
      </c>
      <c r="BK312" s="150">
        <v>7.585418347199553E-3</v>
      </c>
      <c r="BL312" s="150">
        <v>7.3268765124795991E-3</v>
      </c>
    </row>
    <row r="313" spans="2:66" outlineLevel="1" x14ac:dyDescent="0.35">
      <c r="B313" s="47" t="s">
        <v>29</v>
      </c>
      <c r="C313" s="32"/>
      <c r="D313" s="150">
        <f t="shared" ref="D313:W313" si="103">D79</f>
        <v>2.8628829733802111E-2</v>
      </c>
      <c r="E313" s="150">
        <f t="shared" si="103"/>
        <v>3.0653266331658293E-2</v>
      </c>
      <c r="F313" s="150">
        <f t="shared" si="103"/>
        <v>3.016894609814964E-2</v>
      </c>
      <c r="G313" s="150">
        <f t="shared" si="103"/>
        <v>2.9684041054538136E-2</v>
      </c>
      <c r="H313" s="150">
        <f t="shared" si="103"/>
        <v>2.9198550140958516E-2</v>
      </c>
      <c r="I313" s="150">
        <f t="shared" si="103"/>
        <v>2.8712472294982874E-2</v>
      </c>
      <c r="J313" s="150">
        <f t="shared" si="103"/>
        <v>3.3450912634489571E-2</v>
      </c>
      <c r="K313" s="150">
        <f t="shared" si="103"/>
        <v>3.3585476550680789E-2</v>
      </c>
      <c r="L313" s="150">
        <f t="shared" si="103"/>
        <v>3.3518425037859664E-2</v>
      </c>
      <c r="M313" s="150">
        <f t="shared" si="103"/>
        <v>2.6566864150390682E-2</v>
      </c>
      <c r="N313" s="150">
        <f t="shared" si="103"/>
        <v>2.3852742639968231E-2</v>
      </c>
      <c r="O313" s="150">
        <f t="shared" si="103"/>
        <v>1.5864149257066248E-2</v>
      </c>
      <c r="P313" s="150">
        <f t="shared" si="103"/>
        <v>1.8070521152152953E-2</v>
      </c>
      <c r="Q313" s="150">
        <f t="shared" si="103"/>
        <v>8.7691922640769013E-3</v>
      </c>
      <c r="R313" s="150">
        <f t="shared" si="103"/>
        <v>1.6434657715943605E-2</v>
      </c>
      <c r="S313" s="150">
        <f t="shared" si="103"/>
        <v>1.3011158391872869E-2</v>
      </c>
      <c r="T313" s="150">
        <f t="shared" si="103"/>
        <v>1.0441814839149553E-2</v>
      </c>
      <c r="U313" s="150">
        <f t="shared" si="103"/>
        <v>8.4681521852911727E-3</v>
      </c>
      <c r="V313" s="150">
        <f t="shared" si="103"/>
        <v>6.4931765677712413E-3</v>
      </c>
      <c r="W313" s="150">
        <f t="shared" si="103"/>
        <v>4.9380555300754551E-3</v>
      </c>
      <c r="X313" s="150">
        <v>1.0395874039117591E-3</v>
      </c>
      <c r="Y313" s="150">
        <v>4.0437085431460342E-3</v>
      </c>
      <c r="Z313" s="150">
        <v>0</v>
      </c>
      <c r="AA313" s="150">
        <v>0</v>
      </c>
      <c r="AB313" s="150">
        <v>0</v>
      </c>
      <c r="AC313" s="150">
        <v>0</v>
      </c>
      <c r="AD313" s="150">
        <v>0</v>
      </c>
      <c r="AE313" s="150">
        <v>0</v>
      </c>
      <c r="AF313" s="150">
        <v>0</v>
      </c>
      <c r="AG313" s="150">
        <v>0</v>
      </c>
      <c r="AH313" s="150">
        <v>0</v>
      </c>
      <c r="AI313" s="150">
        <v>0</v>
      </c>
      <c r="AJ313" s="150">
        <v>0</v>
      </c>
      <c r="AK313" s="150">
        <v>0</v>
      </c>
      <c r="AL313" s="150">
        <v>0</v>
      </c>
      <c r="AM313" s="150">
        <v>0</v>
      </c>
      <c r="AN313" s="150">
        <v>0</v>
      </c>
      <c r="AO313" s="150">
        <v>0</v>
      </c>
      <c r="AP313" s="150">
        <v>0</v>
      </c>
      <c r="AQ313" s="150">
        <v>0</v>
      </c>
      <c r="AR313" s="150">
        <v>0</v>
      </c>
      <c r="AS313" s="150">
        <v>0</v>
      </c>
      <c r="AT313" s="150">
        <v>0</v>
      </c>
      <c r="AU313" s="150">
        <v>0</v>
      </c>
      <c r="AV313" s="150">
        <v>0</v>
      </c>
      <c r="AW313" s="150">
        <v>0</v>
      </c>
      <c r="AX313" s="150">
        <v>0</v>
      </c>
      <c r="AY313" s="150">
        <v>0</v>
      </c>
      <c r="AZ313" s="150">
        <v>0</v>
      </c>
      <c r="BA313" s="150">
        <v>0</v>
      </c>
      <c r="BB313" s="150">
        <v>0</v>
      </c>
      <c r="BC313" s="150">
        <v>0</v>
      </c>
      <c r="BD313" s="150">
        <v>0</v>
      </c>
      <c r="BE313" s="150">
        <v>0</v>
      </c>
      <c r="BF313" s="150">
        <v>0</v>
      </c>
      <c r="BG313" s="150">
        <v>0</v>
      </c>
      <c r="BH313" s="150">
        <v>0</v>
      </c>
      <c r="BI313" s="150">
        <v>0</v>
      </c>
      <c r="BJ313" s="150">
        <v>0</v>
      </c>
      <c r="BK313" s="150">
        <v>0</v>
      </c>
      <c r="BL313" s="150">
        <v>0</v>
      </c>
    </row>
    <row r="314" spans="2:66" outlineLevel="1" x14ac:dyDescent="0.35">
      <c r="B314" s="47" t="s">
        <v>30</v>
      </c>
      <c r="C314" s="32"/>
      <c r="D314" s="150">
        <f t="shared" ref="D314:W314" si="104">D80</f>
        <v>0.24600703164239071</v>
      </c>
      <c r="E314" s="150">
        <f t="shared" si="104"/>
        <v>0.27226130653266334</v>
      </c>
      <c r="F314" s="150">
        <f t="shared" si="104"/>
        <v>0.29364440868865649</v>
      </c>
      <c r="G314" s="150">
        <f t="shared" si="104"/>
        <v>0.30901589857114103</v>
      </c>
      <c r="H314" s="150">
        <f t="shared" si="104"/>
        <v>0.35964559001208213</v>
      </c>
      <c r="I314" s="150">
        <f t="shared" si="104"/>
        <v>0.43552286923231903</v>
      </c>
      <c r="J314" s="150">
        <f t="shared" si="104"/>
        <v>0.54658940994615557</v>
      </c>
      <c r="K314" s="150">
        <f t="shared" si="104"/>
        <v>0.56409480584972271</v>
      </c>
      <c r="L314" s="150">
        <f t="shared" si="104"/>
        <v>0.61140837960625938</v>
      </c>
      <c r="M314" s="150">
        <f t="shared" si="104"/>
        <v>0.65008510487850457</v>
      </c>
      <c r="N314" s="150">
        <f t="shared" si="104"/>
        <v>0.67649710703953714</v>
      </c>
      <c r="O314" s="150">
        <f t="shared" si="104"/>
        <v>0.72717852753882251</v>
      </c>
      <c r="P314" s="150">
        <f t="shared" si="104"/>
        <v>0.73262819169007587</v>
      </c>
      <c r="Q314" s="150">
        <f t="shared" si="104"/>
        <v>0.71691837667975766</v>
      </c>
      <c r="R314" s="150">
        <f t="shared" si="104"/>
        <v>0.7637000347948022</v>
      </c>
      <c r="S314" s="150">
        <f t="shared" si="104"/>
        <v>0.78057990141932554</v>
      </c>
      <c r="T314" s="150">
        <f t="shared" si="104"/>
        <v>0.78334611718599456</v>
      </c>
      <c r="U314" s="150">
        <f t="shared" si="104"/>
        <v>0.78988689923917366</v>
      </c>
      <c r="V314" s="150">
        <f t="shared" si="104"/>
        <v>0.80213543875145921</v>
      </c>
      <c r="W314" s="150">
        <f t="shared" si="104"/>
        <v>0.80777748251049986</v>
      </c>
      <c r="X314" s="150">
        <v>0.81370953521884448</v>
      </c>
      <c r="Y314" s="150">
        <v>0.82246978267607784</v>
      </c>
      <c r="Z314" s="150">
        <v>0.86094936023864033</v>
      </c>
      <c r="AA314" s="150">
        <v>0.87441546247060131</v>
      </c>
      <c r="AB314" s="150">
        <v>0.88280846763371501</v>
      </c>
      <c r="AC314" s="150">
        <v>0.88808095583084423</v>
      </c>
      <c r="AD314" s="150">
        <v>0.893509504515973</v>
      </c>
      <c r="AE314" s="150">
        <v>0.90210974231253882</v>
      </c>
      <c r="AF314" s="150">
        <v>0.90225529334953547</v>
      </c>
      <c r="AG314" s="150">
        <v>0.90193197708283268</v>
      </c>
      <c r="AH314" s="150">
        <v>0.90115124902279986</v>
      </c>
      <c r="AI314" s="150">
        <v>0.89991987600677048</v>
      </c>
      <c r="AJ314" s="150">
        <v>0.89824005075414404</v>
      </c>
      <c r="AK314" s="150">
        <v>0.89560945953476023</v>
      </c>
      <c r="AL314" s="150">
        <v>0.89715973247281378</v>
      </c>
      <c r="AM314" s="150">
        <v>0.89759729244171793</v>
      </c>
      <c r="AN314" s="150">
        <v>0.89787617413269016</v>
      </c>
      <c r="AO314" s="150">
        <v>0.89800994692790315</v>
      </c>
      <c r="AP314" s="150">
        <v>0.89801077730239942</v>
      </c>
      <c r="AQ314" s="150">
        <v>0.89788956819542676</v>
      </c>
      <c r="AR314" s="150">
        <v>0.89765608442625178</v>
      </c>
      <c r="AS314" s="150">
        <v>0.89731906554963659</v>
      </c>
      <c r="AT314" s="150">
        <v>0.89688632740663821</v>
      </c>
      <c r="AU314" s="150">
        <v>0.89636485350081385</v>
      </c>
      <c r="AV314" s="150">
        <v>0.89576087721690367</v>
      </c>
      <c r="AW314" s="150">
        <v>0.89507995579734301</v>
      </c>
      <c r="AX314" s="150">
        <v>0.89432703690041593</v>
      </c>
      <c r="AY314" s="150">
        <v>0.89350651848147267</v>
      </c>
      <c r="AZ314" s="150">
        <v>0.89262230266448073</v>
      </c>
      <c r="BA314" s="150">
        <v>0.89167784420444607</v>
      </c>
      <c r="BB314" s="150">
        <v>0.89067619408117826</v>
      </c>
      <c r="BC314" s="150">
        <v>0.89067619408117826</v>
      </c>
      <c r="BD314" s="150">
        <v>0.89067619408117826</v>
      </c>
      <c r="BE314" s="150">
        <v>0.89067619408117826</v>
      </c>
      <c r="BF314" s="150">
        <v>0.89067619408117826</v>
      </c>
      <c r="BG314" s="150">
        <v>0.89067619408117826</v>
      </c>
      <c r="BH314" s="150">
        <v>0.89067619408117826</v>
      </c>
      <c r="BI314" s="150">
        <v>0.89067619408117826</v>
      </c>
      <c r="BJ314" s="150">
        <v>0.89067619408117826</v>
      </c>
      <c r="BK314" s="150">
        <v>0.89067619408117826</v>
      </c>
      <c r="BL314" s="150">
        <v>0.88962003871081552</v>
      </c>
    </row>
    <row r="315" spans="2:66" outlineLevel="1" x14ac:dyDescent="0.35">
      <c r="B315" s="47" t="s">
        <v>31</v>
      </c>
      <c r="C315" s="32"/>
      <c r="D315" s="150">
        <f t="shared" ref="D315:W315" si="105">D81</f>
        <v>3.7144650929181317E-2</v>
      </c>
      <c r="E315" s="150">
        <f t="shared" si="105"/>
        <v>4.0175879396984922E-2</v>
      </c>
      <c r="F315" s="150">
        <f t="shared" si="105"/>
        <v>4.0197103781174574E-2</v>
      </c>
      <c r="G315" s="150">
        <f t="shared" si="105"/>
        <v>4.0218353793519818E-2</v>
      </c>
      <c r="H315" s="150">
        <f t="shared" si="105"/>
        <v>4.0239629480467179E-2</v>
      </c>
      <c r="I315" s="150">
        <f t="shared" si="105"/>
        <v>4.0260930888575457E-2</v>
      </c>
      <c r="J315" s="150">
        <f t="shared" si="105"/>
        <v>4.0282258064516123E-2</v>
      </c>
      <c r="K315" s="150">
        <f t="shared" si="105"/>
        <v>4.534291477559254E-2</v>
      </c>
      <c r="L315" s="150">
        <f t="shared" si="105"/>
        <v>4.5383644623927306E-2</v>
      </c>
      <c r="M315" s="150">
        <f t="shared" si="105"/>
        <v>4.5405877034814718E-2</v>
      </c>
      <c r="N315" s="150">
        <f t="shared" si="105"/>
        <v>3.5432809575131882E-2</v>
      </c>
      <c r="O315" s="150">
        <f t="shared" si="105"/>
        <v>3.7138867165679809E-2</v>
      </c>
      <c r="P315" s="150">
        <f t="shared" si="105"/>
        <v>2.2846910681592662E-2</v>
      </c>
      <c r="Q315" s="150">
        <f t="shared" si="105"/>
        <v>3.3093550410495859E-2</v>
      </c>
      <c r="R315" s="150">
        <f t="shared" si="105"/>
        <v>3.0167368231037498E-2</v>
      </c>
      <c r="S315" s="150">
        <f t="shared" si="105"/>
        <v>2.6204596988538421E-2</v>
      </c>
      <c r="T315" s="150">
        <f t="shared" si="105"/>
        <v>2.9427857245701978E-2</v>
      </c>
      <c r="U315" s="150">
        <f t="shared" si="105"/>
        <v>2.9080286597643012E-2</v>
      </c>
      <c r="V315" s="150">
        <f t="shared" si="105"/>
        <v>2.873248473092585E-2</v>
      </c>
      <c r="W315" s="150">
        <f t="shared" si="105"/>
        <v>2.8743033686248941E-2</v>
      </c>
      <c r="X315" s="150">
        <v>0.03</v>
      </c>
      <c r="Y315" s="150">
        <v>3.5003527317493857E-2</v>
      </c>
      <c r="Z315" s="150">
        <v>3.9003527317493861E-2</v>
      </c>
      <c r="AA315" s="150">
        <v>4.6103527317493863E-2</v>
      </c>
      <c r="AB315" s="150">
        <v>5.2313527317493863E-2</v>
      </c>
      <c r="AC315" s="150">
        <v>5.7644527317493865E-2</v>
      </c>
      <c r="AD315" s="150">
        <v>6.0108627317493869E-2</v>
      </c>
      <c r="AE315" s="150">
        <v>6.2719137317493873E-2</v>
      </c>
      <c r="AF315" s="150">
        <v>6.5490698317493878E-2</v>
      </c>
      <c r="AG315" s="150">
        <v>6.8439415417493876E-2</v>
      </c>
      <c r="AH315" s="150">
        <v>7.1583004227493877E-2</v>
      </c>
      <c r="AI315" s="150">
        <v>7.4940951918493898E-2</v>
      </c>
      <c r="AJ315" s="150">
        <v>7.8534694378593894E-2</v>
      </c>
      <c r="AK315" s="150">
        <v>8.2887811084703902E-2</v>
      </c>
      <c r="AL315" s="150">
        <v>8.2887811084703902E-2</v>
      </c>
      <c r="AM315" s="150">
        <v>8.3845496760048099E-2</v>
      </c>
      <c r="AN315" s="150">
        <v>8.4822336148899169E-2</v>
      </c>
      <c r="AO315" s="150">
        <v>8.5818712325527291E-2</v>
      </c>
      <c r="AP315" s="150">
        <v>8.6835016025687967E-2</v>
      </c>
      <c r="AQ315" s="150">
        <v>8.7871645799851836E-2</v>
      </c>
      <c r="AR315" s="150">
        <v>8.8929008169499002E-2</v>
      </c>
      <c r="AS315" s="150">
        <v>9.0007517786539107E-2</v>
      </c>
      <c r="AT315" s="150">
        <v>9.110759759592002E-2</v>
      </c>
      <c r="AU315" s="150">
        <v>9.222967900148854E-2</v>
      </c>
      <c r="AV315" s="150">
        <v>9.3374202035168427E-2</v>
      </c>
      <c r="AW315" s="150">
        <v>9.4541615529521936E-2</v>
      </c>
      <c r="AX315" s="150">
        <v>9.5732377293762494E-2</v>
      </c>
      <c r="AY315" s="150">
        <v>9.6946954293287854E-2</v>
      </c>
      <c r="AZ315" s="150">
        <v>9.8185822832803749E-2</v>
      </c>
      <c r="BA315" s="150">
        <v>9.9449468743109934E-2</v>
      </c>
      <c r="BB315" s="150">
        <v>0.10073838757162226</v>
      </c>
      <c r="BC315" s="150">
        <v>0.10073838757162226</v>
      </c>
      <c r="BD315" s="150">
        <v>0.10073838757162226</v>
      </c>
      <c r="BE315" s="150">
        <v>0.10073838757162226</v>
      </c>
      <c r="BF315" s="150">
        <v>0.10073838757162226</v>
      </c>
      <c r="BG315" s="150">
        <v>0.10073838757162226</v>
      </c>
      <c r="BH315" s="150">
        <v>0.10073838757162226</v>
      </c>
      <c r="BI315" s="150">
        <v>0.10073838757162226</v>
      </c>
      <c r="BJ315" s="150">
        <v>0.10073838757162226</v>
      </c>
      <c r="BK315" s="150">
        <v>0.10073838757162226</v>
      </c>
      <c r="BL315" s="150">
        <v>0.10205308477670483</v>
      </c>
    </row>
    <row r="316" spans="2:66" ht="15.6" outlineLevel="1" thickBot="1" x14ac:dyDescent="0.4">
      <c r="B316" s="47" t="s">
        <v>34</v>
      </c>
      <c r="C316" s="32"/>
      <c r="D316" s="150">
        <f t="shared" ref="D316:W316" si="106">D82</f>
        <v>2.621798091411387E-3</v>
      </c>
      <c r="E316" s="150">
        <f t="shared" si="106"/>
        <v>2.6130653266330794E-3</v>
      </c>
      <c r="F316" s="150">
        <f t="shared" si="106"/>
        <v>2.3129525341915036E-3</v>
      </c>
      <c r="G316" s="150">
        <f t="shared" si="106"/>
        <v>2.0124773596298384E-3</v>
      </c>
      <c r="H316" s="150">
        <f t="shared" si="106"/>
        <v>1.7116391461942104E-3</v>
      </c>
      <c r="I316" s="150">
        <f t="shared" si="106"/>
        <v>1.4104372355431272E-3</v>
      </c>
      <c r="J316" s="150">
        <f t="shared" si="106"/>
        <v>1.1088709677420372E-3</v>
      </c>
      <c r="K316" s="150">
        <f t="shared" si="106"/>
        <v>9.0771558245084094E-4</v>
      </c>
      <c r="L316" s="150">
        <f t="shared" si="106"/>
        <v>7.0671378091879955E-4</v>
      </c>
      <c r="M316" s="150">
        <f t="shared" si="106"/>
        <v>1.0101469258705364E-4</v>
      </c>
      <c r="N316" s="150">
        <f t="shared" si="106"/>
        <v>2.8362357479161382E-4</v>
      </c>
      <c r="O316" s="150">
        <f t="shared" si="106"/>
        <v>2.5136856217178316E-4</v>
      </c>
      <c r="P316" s="150">
        <f t="shared" si="106"/>
        <v>0</v>
      </c>
      <c r="Q316" s="150">
        <f t="shared" si="106"/>
        <v>1.8539518528593035E-5</v>
      </c>
      <c r="R316" s="150">
        <f t="shared" si="106"/>
        <v>2.6684735546433913E-4</v>
      </c>
      <c r="S316" s="150">
        <f t="shared" si="106"/>
        <v>8.9503509956845306E-4</v>
      </c>
      <c r="T316" s="150">
        <f t="shared" si="106"/>
        <v>2.7908064370329999E-4</v>
      </c>
      <c r="U316" s="150">
        <f t="shared" si="106"/>
        <v>1.053445040472667E-3</v>
      </c>
      <c r="V316" s="150">
        <f t="shared" si="106"/>
        <v>1.0393727952123788E-3</v>
      </c>
      <c r="W316" s="150">
        <f t="shared" si="106"/>
        <v>1.0093343813046829E-3</v>
      </c>
      <c r="X316" s="150">
        <v>0</v>
      </c>
      <c r="Y316" s="150">
        <v>1.0204081632653184E-3</v>
      </c>
      <c r="Z316" s="150">
        <v>1.0000000000000009E-3</v>
      </c>
      <c r="AA316" s="150">
        <v>9.9999999999988987E-4</v>
      </c>
      <c r="AB316" s="150">
        <v>1.0000000000000009E-3</v>
      </c>
      <c r="AC316" s="150">
        <v>1.0000000000001119E-3</v>
      </c>
      <c r="AD316" s="150">
        <v>1.0000000000000009E-3</v>
      </c>
      <c r="AE316" s="150">
        <v>9.9999999999988987E-4</v>
      </c>
      <c r="AF316" s="150">
        <v>1.0000000000000009E-3</v>
      </c>
      <c r="AG316" s="150">
        <v>9.9999999999988987E-4</v>
      </c>
      <c r="AH316" s="150">
        <v>1.0000000000001119E-3</v>
      </c>
      <c r="AI316" s="150">
        <v>1.0000000000000009E-3</v>
      </c>
      <c r="AJ316" s="150">
        <v>1.0000000000001119E-3</v>
      </c>
      <c r="AK316" s="150">
        <v>1.0000000000001119E-3</v>
      </c>
      <c r="AL316" s="150">
        <v>1.0000000000001119E-3</v>
      </c>
      <c r="AM316" s="150">
        <v>9.9999999999988987E-4</v>
      </c>
      <c r="AN316" s="150">
        <v>1.0000000000001119E-3</v>
      </c>
      <c r="AO316" s="150">
        <v>1.0000000000000009E-3</v>
      </c>
      <c r="AP316" s="150">
        <v>1.0000000000000009E-3</v>
      </c>
      <c r="AQ316" s="150">
        <v>1.0000000000000009E-3</v>
      </c>
      <c r="AR316" s="150">
        <v>1.0000000000000009E-3</v>
      </c>
      <c r="AS316" s="150">
        <v>1.0000000000000009E-3</v>
      </c>
      <c r="AT316" s="150">
        <v>9.9999999999988987E-4</v>
      </c>
      <c r="AU316" s="150">
        <v>9.9999999999988987E-4</v>
      </c>
      <c r="AV316" s="150">
        <v>1.0000000000000009E-3</v>
      </c>
      <c r="AW316" s="150">
        <v>1.0000000000000009E-3</v>
      </c>
      <c r="AX316" s="150">
        <v>1.0000000000000009E-3</v>
      </c>
      <c r="AY316" s="150">
        <v>1.0000000000001119E-3</v>
      </c>
      <c r="AZ316" s="150">
        <v>1.0000000000000009E-3</v>
      </c>
      <c r="BA316" s="150">
        <v>1.0000000000001119E-3</v>
      </c>
      <c r="BB316" s="150">
        <v>1.0000000000000009E-3</v>
      </c>
      <c r="BC316" s="150">
        <v>1.0000000000000009E-3</v>
      </c>
      <c r="BD316" s="150">
        <v>1.0000000000000009E-3</v>
      </c>
      <c r="BE316" s="150">
        <v>1.0000000000000009E-3</v>
      </c>
      <c r="BF316" s="150">
        <v>1.0000000000000009E-3</v>
      </c>
      <c r="BG316" s="150">
        <v>1.0000000000000009E-3</v>
      </c>
      <c r="BH316" s="150">
        <v>1.0000000000000009E-3</v>
      </c>
      <c r="BI316" s="150">
        <v>1.0000000000000009E-3</v>
      </c>
      <c r="BJ316" s="150">
        <v>1.0000000000000009E-3</v>
      </c>
      <c r="BK316" s="150">
        <v>1.0000000000000009E-3</v>
      </c>
      <c r="BL316" s="150">
        <v>1.0000000000000009E-3</v>
      </c>
    </row>
    <row r="317" spans="2:66" outlineLevel="1" x14ac:dyDescent="0.35">
      <c r="B317" s="49" t="s">
        <v>12</v>
      </c>
      <c r="C317" s="44"/>
      <c r="D317" s="158"/>
      <c r="E317" s="158"/>
      <c r="F317" s="158"/>
      <c r="G317" s="158"/>
      <c r="H317" s="158"/>
      <c r="I317" s="158"/>
      <c r="J317" s="158"/>
      <c r="K317" s="158"/>
      <c r="L317" s="158"/>
      <c r="M317" s="158"/>
      <c r="N317" s="158"/>
      <c r="O317" s="158"/>
      <c r="P317" s="158"/>
      <c r="Q317" s="158"/>
      <c r="R317" s="158"/>
      <c r="S317" s="158"/>
      <c r="T317" s="158"/>
      <c r="U317" s="158"/>
      <c r="V317" s="158"/>
      <c r="W317" s="158"/>
      <c r="X317" s="158"/>
      <c r="Y317" s="158"/>
      <c r="Z317" s="158"/>
      <c r="AA317" s="158"/>
      <c r="AB317" s="158"/>
      <c r="AC317" s="158"/>
      <c r="AD317" s="158"/>
      <c r="AE317" s="158"/>
      <c r="AF317" s="158"/>
      <c r="AG317" s="158"/>
      <c r="AH317" s="158"/>
      <c r="AI317" s="158"/>
      <c r="AJ317" s="158"/>
      <c r="AK317" s="158"/>
      <c r="AL317" s="158"/>
      <c r="AM317" s="158"/>
      <c r="AN317" s="158"/>
      <c r="AO317" s="158"/>
      <c r="AP317" s="158"/>
      <c r="AQ317" s="158"/>
      <c r="AR317" s="158"/>
      <c r="AS317" s="158"/>
      <c r="AT317" s="158"/>
      <c r="AU317" s="158"/>
      <c r="AV317" s="158"/>
      <c r="AW317" s="158"/>
      <c r="AX317" s="158"/>
      <c r="AY317" s="158"/>
      <c r="AZ317" s="158"/>
      <c r="BA317" s="158"/>
      <c r="BB317" s="158"/>
      <c r="BC317" s="158"/>
      <c r="BD317" s="158"/>
      <c r="BE317" s="158"/>
      <c r="BF317" s="158"/>
      <c r="BG317" s="158"/>
      <c r="BH317" s="158"/>
      <c r="BI317" s="158"/>
      <c r="BJ317" s="158"/>
      <c r="BK317" s="158"/>
      <c r="BL317" s="158"/>
      <c r="BM317" s="1"/>
      <c r="BN317" s="1"/>
    </row>
    <row r="318" spans="2:66" outlineLevel="1" x14ac:dyDescent="0.35">
      <c r="B318" s="47" t="s">
        <v>26</v>
      </c>
      <c r="C318" s="32"/>
      <c r="D318" s="150">
        <f t="shared" ref="D318:W318" si="107">D84</f>
        <v>0.46575205287402355</v>
      </c>
      <c r="E318" s="150">
        <f t="shared" si="107"/>
        <v>0.44161826557180056</v>
      </c>
      <c r="F318" s="150">
        <f t="shared" si="107"/>
        <v>0.37152012817945129</v>
      </c>
      <c r="G318" s="150">
        <f t="shared" si="107"/>
        <v>0.33146404966953741</v>
      </c>
      <c r="H318" s="150">
        <f t="shared" si="107"/>
        <v>0.30145217826740106</v>
      </c>
      <c r="I318" s="150">
        <f t="shared" si="107"/>
        <v>0.26139208813219833</v>
      </c>
      <c r="J318" s="150">
        <f t="shared" si="107"/>
        <v>0.20135565555396773</v>
      </c>
      <c r="K318" s="150">
        <f t="shared" si="107"/>
        <v>0.14533426881828204</v>
      </c>
      <c r="L318" s="150">
        <f t="shared" si="107"/>
        <v>0.12034901213519204</v>
      </c>
      <c r="M318" s="150">
        <f t="shared" si="107"/>
        <v>8.0403626203541786E-2</v>
      </c>
      <c r="N318" s="150">
        <f t="shared" si="107"/>
        <v>6.387265766673382E-2</v>
      </c>
      <c r="O318" s="150">
        <f t="shared" si="107"/>
        <v>1.8265718131128629E-2</v>
      </c>
      <c r="P318" s="150">
        <f t="shared" si="107"/>
        <v>1.3626583791537174E-2</v>
      </c>
      <c r="Q318" s="150">
        <f t="shared" si="107"/>
        <v>3.1017473455396707E-2</v>
      </c>
      <c r="R318" s="150">
        <f t="shared" si="107"/>
        <v>3.3061475050425324E-2</v>
      </c>
      <c r="S318" s="150">
        <f t="shared" si="107"/>
        <v>1.3535149165839979E-2</v>
      </c>
      <c r="T318" s="150">
        <f t="shared" si="107"/>
        <v>1.5084460091924167E-2</v>
      </c>
      <c r="U318" s="150">
        <f t="shared" si="107"/>
        <v>1.3076347923456777E-2</v>
      </c>
      <c r="V318" s="150">
        <f t="shared" si="107"/>
        <v>1.1067268061505613E-2</v>
      </c>
      <c r="W318" s="150">
        <f t="shared" si="107"/>
        <v>1.0845922700275502E-2</v>
      </c>
      <c r="X318" s="150">
        <v>1.0629004246269991E-2</v>
      </c>
      <c r="Y318" s="150">
        <v>1.0416424161344591E-2</v>
      </c>
      <c r="Z318" s="150">
        <v>0</v>
      </c>
      <c r="AA318" s="150">
        <v>0</v>
      </c>
      <c r="AB318" s="150">
        <v>0</v>
      </c>
      <c r="AC318" s="150">
        <v>0</v>
      </c>
      <c r="AD318" s="150">
        <v>0</v>
      </c>
      <c r="AE318" s="150">
        <v>0</v>
      </c>
      <c r="AF318" s="150">
        <v>0</v>
      </c>
      <c r="AG318" s="150">
        <v>0</v>
      </c>
      <c r="AH318" s="150">
        <v>0</v>
      </c>
      <c r="AI318" s="150">
        <v>0</v>
      </c>
      <c r="AJ318" s="150">
        <v>0</v>
      </c>
      <c r="AK318" s="150">
        <v>0</v>
      </c>
      <c r="AL318" s="150">
        <v>0</v>
      </c>
      <c r="AM318" s="150">
        <v>0</v>
      </c>
      <c r="AN318" s="150">
        <v>0</v>
      </c>
      <c r="AO318" s="150">
        <v>0</v>
      </c>
      <c r="AP318" s="150">
        <v>0</v>
      </c>
      <c r="AQ318" s="150">
        <v>0</v>
      </c>
      <c r="AR318" s="150">
        <v>0</v>
      </c>
      <c r="AS318" s="150">
        <v>0</v>
      </c>
      <c r="AT318" s="150">
        <v>0</v>
      </c>
      <c r="AU318" s="150">
        <v>0</v>
      </c>
      <c r="AV318" s="150">
        <v>0</v>
      </c>
      <c r="AW318" s="150">
        <v>0</v>
      </c>
      <c r="AX318" s="150">
        <v>0</v>
      </c>
      <c r="AY318" s="150">
        <v>0</v>
      </c>
      <c r="AZ318" s="150">
        <v>0</v>
      </c>
      <c r="BA318" s="150">
        <v>0</v>
      </c>
      <c r="BB318" s="150">
        <v>0</v>
      </c>
      <c r="BC318" s="150">
        <v>0</v>
      </c>
      <c r="BD318" s="150">
        <v>0</v>
      </c>
      <c r="BE318" s="150">
        <v>0</v>
      </c>
      <c r="BF318" s="150">
        <v>0</v>
      </c>
      <c r="BG318" s="150">
        <v>0</v>
      </c>
      <c r="BH318" s="150">
        <v>0</v>
      </c>
      <c r="BI318" s="150">
        <v>0</v>
      </c>
      <c r="BJ318" s="150">
        <v>0</v>
      </c>
      <c r="BK318" s="150">
        <v>0</v>
      </c>
      <c r="BL318" s="150">
        <v>0</v>
      </c>
      <c r="BM318" s="1"/>
      <c r="BN318" s="1"/>
    </row>
    <row r="319" spans="2:66" outlineLevel="1" x14ac:dyDescent="0.35">
      <c r="B319" s="47" t="s">
        <v>27</v>
      </c>
      <c r="C319" s="32"/>
      <c r="D319" s="150">
        <f t="shared" ref="D319:W319" si="108">D85</f>
        <v>0.42664730622872016</v>
      </c>
      <c r="E319" s="150">
        <f t="shared" si="108"/>
        <v>0.4476126577208091</v>
      </c>
      <c r="F319" s="150">
        <f t="shared" si="108"/>
        <v>0.49566593230522732</v>
      </c>
      <c r="G319" s="150">
        <f t="shared" si="108"/>
        <v>0.49465051071500105</v>
      </c>
      <c r="H319" s="150">
        <f t="shared" si="108"/>
        <v>0.43759639459188782</v>
      </c>
      <c r="I319" s="150">
        <f t="shared" si="108"/>
        <v>0.39753630445668497</v>
      </c>
      <c r="J319" s="150">
        <f t="shared" si="108"/>
        <v>0.4020900157694246</v>
      </c>
      <c r="K319" s="150">
        <f t="shared" si="108"/>
        <v>0.39190939160068156</v>
      </c>
      <c r="L319" s="150">
        <f t="shared" si="108"/>
        <v>0.37176211011934607</v>
      </c>
      <c r="M319" s="150">
        <f t="shared" si="108"/>
        <v>0.34201612092705391</v>
      </c>
      <c r="N319" s="150">
        <f t="shared" si="108"/>
        <v>0.29851299617167038</v>
      </c>
      <c r="O319" s="150">
        <f t="shared" si="108"/>
        <v>0.26053451259373195</v>
      </c>
      <c r="P319" s="150">
        <f t="shared" si="108"/>
        <v>0.27073631365049006</v>
      </c>
      <c r="Q319" s="150">
        <f t="shared" si="108"/>
        <v>0.19587241869408914</v>
      </c>
      <c r="R319" s="150">
        <f t="shared" si="108"/>
        <v>0.14663334210295534</v>
      </c>
      <c r="S319" s="150">
        <f t="shared" si="108"/>
        <v>0.16166628790045379</v>
      </c>
      <c r="T319" s="150">
        <f t="shared" si="108"/>
        <v>0.14353305581135015</v>
      </c>
      <c r="U319" s="150">
        <f t="shared" si="108"/>
        <v>0.11515299505835669</v>
      </c>
      <c r="V319" s="150">
        <f t="shared" si="108"/>
        <v>0.10676407709842964</v>
      </c>
      <c r="W319" s="150">
        <f t="shared" si="108"/>
        <v>9.5859138043110761E-2</v>
      </c>
      <c r="X319" s="150">
        <v>9.3941955282248538E-2</v>
      </c>
      <c r="Y319" s="150">
        <v>9.2063116176603565E-2</v>
      </c>
      <c r="Z319" s="150">
        <v>5.9841025514792319E-2</v>
      </c>
      <c r="AA319" s="150">
        <v>3.8896666584615013E-2</v>
      </c>
      <c r="AB319" s="150">
        <v>2.5282833279999757E-2</v>
      </c>
      <c r="AC319" s="150">
        <v>1.6433841631999842E-2</v>
      </c>
      <c r="AD319" s="150">
        <v>1.0681997060799897E-2</v>
      </c>
      <c r="AE319" s="150">
        <v>0</v>
      </c>
      <c r="AF319" s="150">
        <v>0</v>
      </c>
      <c r="AG319" s="150">
        <v>0</v>
      </c>
      <c r="AH319" s="150">
        <v>0</v>
      </c>
      <c r="AI319" s="150">
        <v>0</v>
      </c>
      <c r="AJ319" s="150">
        <v>0</v>
      </c>
      <c r="AK319" s="150">
        <v>0.01</v>
      </c>
      <c r="AL319" s="150">
        <v>0</v>
      </c>
      <c r="AM319" s="150">
        <v>0</v>
      </c>
      <c r="AN319" s="150">
        <v>0</v>
      </c>
      <c r="AO319" s="150">
        <v>0</v>
      </c>
      <c r="AP319" s="150">
        <v>0</v>
      </c>
      <c r="AQ319" s="150">
        <v>0</v>
      </c>
      <c r="AR319" s="150">
        <v>0</v>
      </c>
      <c r="AS319" s="150">
        <v>0</v>
      </c>
      <c r="AT319" s="150">
        <v>0</v>
      </c>
      <c r="AU319" s="150">
        <v>0</v>
      </c>
      <c r="AV319" s="150">
        <v>0</v>
      </c>
      <c r="AW319" s="150">
        <v>0</v>
      </c>
      <c r="AX319" s="150">
        <v>0</v>
      </c>
      <c r="AY319" s="150">
        <v>0</v>
      </c>
      <c r="AZ319" s="150">
        <v>0</v>
      </c>
      <c r="BA319" s="150">
        <v>0</v>
      </c>
      <c r="BB319" s="150">
        <v>0</v>
      </c>
      <c r="BC319" s="150">
        <v>0</v>
      </c>
      <c r="BD319" s="150">
        <v>0</v>
      </c>
      <c r="BE319" s="150">
        <v>0</v>
      </c>
      <c r="BF319" s="150">
        <v>0</v>
      </c>
      <c r="BG319" s="150">
        <v>0</v>
      </c>
      <c r="BH319" s="150">
        <v>0</v>
      </c>
      <c r="BI319" s="150">
        <v>0</v>
      </c>
      <c r="BJ319" s="150">
        <v>0</v>
      </c>
      <c r="BK319" s="150">
        <v>0</v>
      </c>
      <c r="BL319" s="150">
        <v>0</v>
      </c>
      <c r="BM319" s="1"/>
      <c r="BN319" s="1"/>
    </row>
    <row r="320" spans="2:66" outlineLevel="1" x14ac:dyDescent="0.35">
      <c r="B320" s="47" t="s">
        <v>28</v>
      </c>
      <c r="C320" s="32"/>
      <c r="D320" s="150">
        <f t="shared" ref="D320:W320" si="109">D86</f>
        <v>1.3819347085920287E-2</v>
      </c>
      <c r="E320" s="150">
        <f t="shared" si="109"/>
        <v>1.5822151011415982E-2</v>
      </c>
      <c r="F320" s="150">
        <f t="shared" si="109"/>
        <v>2.0829160825155214E-2</v>
      </c>
      <c r="G320" s="150">
        <f t="shared" si="109"/>
        <v>3.0843180452633689E-2</v>
      </c>
      <c r="H320" s="150">
        <f t="shared" si="109"/>
        <v>4.5868803204807213E-2</v>
      </c>
      <c r="I320" s="150">
        <f t="shared" si="109"/>
        <v>6.0891337005508264E-2</v>
      </c>
      <c r="J320" s="150">
        <f t="shared" si="109"/>
        <v>7.062474485848122E-2</v>
      </c>
      <c r="K320" s="150">
        <f t="shared" si="109"/>
        <v>8.0585346296481897E-2</v>
      </c>
      <c r="L320" s="150">
        <f t="shared" si="109"/>
        <v>9.0562631631732005E-2</v>
      </c>
      <c r="M320" s="150">
        <f t="shared" si="109"/>
        <v>9.0655088544493362E-2</v>
      </c>
      <c r="N320" s="150">
        <f t="shared" si="109"/>
        <v>9.7924642353415262E-2</v>
      </c>
      <c r="O320" s="150">
        <f t="shared" si="109"/>
        <v>9.9211690059603924E-2</v>
      </c>
      <c r="P320" s="150">
        <f t="shared" si="109"/>
        <v>8.391106861104472E-2</v>
      </c>
      <c r="Q320" s="150">
        <f t="shared" si="109"/>
        <v>7.9926427556224394E-2</v>
      </c>
      <c r="R320" s="150">
        <f t="shared" si="109"/>
        <v>7.8751205823029025E-2</v>
      </c>
      <c r="S320" s="150">
        <f t="shared" si="109"/>
        <v>8.1513185542269731E-2</v>
      </c>
      <c r="T320" s="150">
        <f t="shared" si="109"/>
        <v>9.2455178679075059E-2</v>
      </c>
      <c r="U320" s="150">
        <f t="shared" si="109"/>
        <v>9.4065356661082719E-2</v>
      </c>
      <c r="V320" s="150">
        <f t="shared" si="109"/>
        <v>9.5676310575214793E-2</v>
      </c>
      <c r="W320" s="150">
        <f t="shared" si="109"/>
        <v>9.703890974464173E-2</v>
      </c>
      <c r="X320" s="150">
        <v>5.7590028820725718E-2</v>
      </c>
      <c r="Y320" s="150">
        <v>5.7620273220585549E-2</v>
      </c>
      <c r="Z320" s="150">
        <v>5.7074752179209265E-2</v>
      </c>
      <c r="AA320" s="150">
        <v>5.5933257135625081E-2</v>
      </c>
      <c r="AB320" s="150">
        <v>5.4814591992912574E-2</v>
      </c>
      <c r="AC320" s="150">
        <v>4.9333132793621316E-2</v>
      </c>
      <c r="AD320" s="150">
        <v>4.4399819514259191E-2</v>
      </c>
      <c r="AE320" s="150">
        <v>3.9959837562833271E-2</v>
      </c>
      <c r="AF320" s="150">
        <v>3.5963853806549942E-2</v>
      </c>
      <c r="AG320" s="150">
        <v>3.2367468425894955E-2</v>
      </c>
      <c r="AH320" s="150">
        <v>2.9130721583305458E-2</v>
      </c>
      <c r="AI320" s="150">
        <v>2.6217649424974912E-2</v>
      </c>
      <c r="AJ320" s="150">
        <v>2.3595884482477424E-2</v>
      </c>
      <c r="AK320" s="150">
        <v>2.1236296034229683E-2</v>
      </c>
      <c r="AL320" s="150">
        <v>1.9112666430806714E-2</v>
      </c>
      <c r="AM320" s="150">
        <v>1.7201399787726043E-2</v>
      </c>
      <c r="AN320" s="150">
        <v>1.548125980895344E-2</v>
      </c>
      <c r="AO320" s="150">
        <v>1.3933133828058098E-2</v>
      </c>
      <c r="AP320" s="150">
        <v>1.2539820445252288E-2</v>
      </c>
      <c r="AQ320" s="150">
        <v>1.128583840072706E-2</v>
      </c>
      <c r="AR320" s="150">
        <v>1.0157254560654354E-2</v>
      </c>
      <c r="AS320" s="150">
        <v>0.01</v>
      </c>
      <c r="AT320" s="150">
        <v>0.01</v>
      </c>
      <c r="AU320" s="150">
        <v>0.01</v>
      </c>
      <c r="AV320" s="150">
        <v>0.01</v>
      </c>
      <c r="AW320" s="150">
        <v>0.01</v>
      </c>
      <c r="AX320" s="150">
        <v>0.01</v>
      </c>
      <c r="AY320" s="150">
        <v>0.01</v>
      </c>
      <c r="AZ320" s="150">
        <v>0.01</v>
      </c>
      <c r="BA320" s="150">
        <v>0.01</v>
      </c>
      <c r="BB320" s="150">
        <v>0.01</v>
      </c>
      <c r="BC320" s="150">
        <v>0.01</v>
      </c>
      <c r="BD320" s="150">
        <v>0.01</v>
      </c>
      <c r="BE320" s="150">
        <v>0.01</v>
      </c>
      <c r="BF320" s="150">
        <v>0.01</v>
      </c>
      <c r="BG320" s="150">
        <v>0.01</v>
      </c>
      <c r="BH320" s="150">
        <v>0.01</v>
      </c>
      <c r="BI320" s="150">
        <v>0.01</v>
      </c>
      <c r="BJ320" s="150">
        <v>0.01</v>
      </c>
      <c r="BK320" s="150">
        <v>0.01</v>
      </c>
      <c r="BL320" s="150">
        <v>0.01</v>
      </c>
    </row>
    <row r="321" spans="2:68" outlineLevel="1" x14ac:dyDescent="0.35">
      <c r="B321" s="47" t="s">
        <v>29</v>
      </c>
      <c r="C321" s="32"/>
      <c r="D321" s="150">
        <f t="shared" ref="D321:W321" si="110">D87</f>
        <v>9.6134588423793296E-3</v>
      </c>
      <c r="E321" s="150">
        <f t="shared" si="110"/>
        <v>1.0614860805127177E-2</v>
      </c>
      <c r="F321" s="150">
        <f t="shared" si="110"/>
        <v>1.2617664730622874E-2</v>
      </c>
      <c r="G321" s="150">
        <f t="shared" si="110"/>
        <v>1.8626076507109953E-2</v>
      </c>
      <c r="H321" s="150">
        <f t="shared" si="110"/>
        <v>2.063094641962944E-2</v>
      </c>
      <c r="I321" s="150">
        <f t="shared" si="110"/>
        <v>2.0630946419629446E-2</v>
      </c>
      <c r="J321" s="150">
        <f t="shared" si="110"/>
        <v>2.0629106028785142E-2</v>
      </c>
      <c r="K321" s="150">
        <f t="shared" si="110"/>
        <v>2.0547258694998495E-2</v>
      </c>
      <c r="L321" s="150">
        <f t="shared" si="110"/>
        <v>2.0459332062982651E-2</v>
      </c>
      <c r="M321" s="150">
        <f t="shared" si="110"/>
        <v>1.3367102856338822E-2</v>
      </c>
      <c r="N321" s="150">
        <f t="shared" si="110"/>
        <v>1.3499899254483177E-2</v>
      </c>
      <c r="O321" s="150">
        <f t="shared" si="110"/>
        <v>1.2113055181695826E-2</v>
      </c>
      <c r="P321" s="150">
        <f t="shared" si="110"/>
        <v>1.3626583791537174E-2</v>
      </c>
      <c r="Q321" s="150">
        <f t="shared" si="110"/>
        <v>8.8621352729704866E-3</v>
      </c>
      <c r="R321" s="150">
        <f t="shared" si="110"/>
        <v>9.2957993510479689E-3</v>
      </c>
      <c r="S321" s="150">
        <f t="shared" si="110"/>
        <v>9.0234327772266525E-3</v>
      </c>
      <c r="T321" s="150">
        <f t="shared" si="110"/>
        <v>6.2747365750500826E-3</v>
      </c>
      <c r="U321" s="150">
        <f t="shared" si="110"/>
        <v>4.8346374222661258E-3</v>
      </c>
      <c r="V321" s="150">
        <f t="shared" si="110"/>
        <v>3.3938442970094583E-3</v>
      </c>
      <c r="W321" s="150">
        <f t="shared" si="110"/>
        <v>8.5889338039441931E-4</v>
      </c>
      <c r="X321" s="150">
        <v>8.4378831651992674E-4</v>
      </c>
      <c r="Y321" s="150">
        <v>7.278970467573413E-4</v>
      </c>
      <c r="Z321" s="150">
        <v>0</v>
      </c>
      <c r="AA321" s="150">
        <v>0</v>
      </c>
      <c r="AB321" s="150">
        <v>0</v>
      </c>
      <c r="AC321" s="150">
        <v>0</v>
      </c>
      <c r="AD321" s="150">
        <v>0</v>
      </c>
      <c r="AE321" s="150">
        <v>0</v>
      </c>
      <c r="AF321" s="150">
        <v>0</v>
      </c>
      <c r="AG321" s="150">
        <v>0</v>
      </c>
      <c r="AH321" s="150">
        <v>0</v>
      </c>
      <c r="AI321" s="150">
        <v>0</v>
      </c>
      <c r="AJ321" s="150">
        <v>0</v>
      </c>
      <c r="AK321" s="150">
        <v>0</v>
      </c>
      <c r="AL321" s="150">
        <v>0</v>
      </c>
      <c r="AM321" s="150">
        <v>0</v>
      </c>
      <c r="AN321" s="150">
        <v>0</v>
      </c>
      <c r="AO321" s="150">
        <v>0</v>
      </c>
      <c r="AP321" s="150">
        <v>0</v>
      </c>
      <c r="AQ321" s="150">
        <v>0</v>
      </c>
      <c r="AR321" s="150">
        <v>0</v>
      </c>
      <c r="AS321" s="150">
        <v>0</v>
      </c>
      <c r="AT321" s="150">
        <v>0</v>
      </c>
      <c r="AU321" s="150">
        <v>0</v>
      </c>
      <c r="AV321" s="150">
        <v>0</v>
      </c>
      <c r="AW321" s="150">
        <v>0</v>
      </c>
      <c r="AX321" s="150">
        <v>0</v>
      </c>
      <c r="AY321" s="150">
        <v>0</v>
      </c>
      <c r="AZ321" s="150">
        <v>0</v>
      </c>
      <c r="BA321" s="150">
        <v>0</v>
      </c>
      <c r="BB321" s="150">
        <v>0</v>
      </c>
      <c r="BC321" s="150">
        <v>0</v>
      </c>
      <c r="BD321" s="150">
        <v>0</v>
      </c>
      <c r="BE321" s="150">
        <v>0</v>
      </c>
      <c r="BF321" s="150">
        <v>0</v>
      </c>
      <c r="BG321" s="150">
        <v>0</v>
      </c>
      <c r="BH321" s="150">
        <v>0</v>
      </c>
      <c r="BI321" s="150">
        <v>0</v>
      </c>
      <c r="BJ321" s="150">
        <v>0</v>
      </c>
      <c r="BK321" s="150">
        <v>0</v>
      </c>
      <c r="BL321" s="150">
        <v>0</v>
      </c>
    </row>
    <row r="322" spans="2:68" outlineLevel="1" x14ac:dyDescent="0.35">
      <c r="B322" s="47" t="s">
        <v>30</v>
      </c>
      <c r="C322" s="32"/>
      <c r="D322" s="150">
        <f t="shared" ref="D322:W322" si="111">D88</f>
        <v>4.4926897656719401E-2</v>
      </c>
      <c r="E322" s="150">
        <f t="shared" si="111"/>
        <v>4.5091127578610057E-2</v>
      </c>
      <c r="F322" s="150">
        <f t="shared" si="111"/>
        <v>6.0126176647306233E-2</v>
      </c>
      <c r="G322" s="150">
        <f t="shared" si="111"/>
        <v>8.016823552974163E-2</v>
      </c>
      <c r="H322" s="150">
        <f t="shared" si="111"/>
        <v>0.1302704056084126</v>
      </c>
      <c r="I322" s="150">
        <f t="shared" si="111"/>
        <v>0.18034551827741616</v>
      </c>
      <c r="J322" s="150">
        <f t="shared" si="111"/>
        <v>0.23127907781537616</v>
      </c>
      <c r="K322" s="150">
        <f t="shared" si="111"/>
        <v>0.28787711736995092</v>
      </c>
      <c r="L322" s="150">
        <f t="shared" si="111"/>
        <v>0.32087553906328353</v>
      </c>
      <c r="M322" s="150">
        <f t="shared" si="111"/>
        <v>0.3927023658767011</v>
      </c>
      <c r="N322" s="150">
        <f t="shared" si="111"/>
        <v>0.43619786419504314</v>
      </c>
      <c r="O322" s="150">
        <f t="shared" si="111"/>
        <v>0.54680830609498177</v>
      </c>
      <c r="P322" s="150">
        <f t="shared" si="111"/>
        <v>0.54235715993306233</v>
      </c>
      <c r="Q322" s="150">
        <f t="shared" si="111"/>
        <v>0.59222138617172482</v>
      </c>
      <c r="R322" s="150">
        <f t="shared" si="111"/>
        <v>0.61982899237042888</v>
      </c>
      <c r="S322" s="150">
        <f t="shared" si="111"/>
        <v>0.67619481232013712</v>
      </c>
      <c r="T322" s="150">
        <f t="shared" si="111"/>
        <v>0.65335775216759429</v>
      </c>
      <c r="U322" s="150">
        <f t="shared" si="111"/>
        <v>0.68150445644855295</v>
      </c>
      <c r="V322" s="150">
        <f t="shared" si="111"/>
        <v>0.68973226759394646</v>
      </c>
      <c r="W322" s="150">
        <f t="shared" si="111"/>
        <v>0.70172303244875334</v>
      </c>
      <c r="X322" s="150">
        <v>0.74323382444545072</v>
      </c>
      <c r="Y322" s="150">
        <v>0.72841010384609572</v>
      </c>
      <c r="Z322" s="150">
        <v>0.75708422230599837</v>
      </c>
      <c r="AA322" s="150">
        <v>0.77617007627975998</v>
      </c>
      <c r="AB322" s="150">
        <v>0.77690257472708768</v>
      </c>
      <c r="AC322" s="150">
        <v>0.76823302557437889</v>
      </c>
      <c r="AD322" s="150">
        <v>0.76391818342494089</v>
      </c>
      <c r="AE322" s="150">
        <v>0.76404016243716666</v>
      </c>
      <c r="AF322" s="150">
        <v>0.75303614619345016</v>
      </c>
      <c r="AG322" s="150">
        <v>0.74163253157410514</v>
      </c>
      <c r="AH322" s="150">
        <v>0.72986927841669458</v>
      </c>
      <c r="AI322" s="150">
        <v>0.71778235057502515</v>
      </c>
      <c r="AJ322" s="150">
        <v>0.70540411551752258</v>
      </c>
      <c r="AK322" s="150">
        <v>0.68276370396577024</v>
      </c>
      <c r="AL322" s="150">
        <v>0.67988733356919329</v>
      </c>
      <c r="AM322" s="150">
        <v>0.66929860021227394</v>
      </c>
      <c r="AN322" s="150">
        <v>0.65845624019104665</v>
      </c>
      <c r="AO322" s="150">
        <v>0.64737780367194186</v>
      </c>
      <c r="AP322" s="150">
        <v>0.63607889049224764</v>
      </c>
      <c r="AQ322" s="150">
        <v>0.6245733403102105</v>
      </c>
      <c r="AR322" s="150">
        <v>0.61287340361805664</v>
      </c>
      <c r="AS322" s="150">
        <v>0.60013142463317881</v>
      </c>
      <c r="AT322" s="150">
        <v>0.58715971024900826</v>
      </c>
      <c r="AU322" s="150">
        <v>0.58411370300523346</v>
      </c>
      <c r="AV322" s="150">
        <v>0.58099154558036437</v>
      </c>
      <c r="AW322" s="150">
        <v>0.57779133421987339</v>
      </c>
      <c r="AX322" s="150">
        <v>0.57451111757537032</v>
      </c>
      <c r="AY322" s="150">
        <v>0.57114889551475456</v>
      </c>
      <c r="AZ322" s="150">
        <v>0.56770261790262344</v>
      </c>
      <c r="BA322" s="150">
        <v>0.56417018335018898</v>
      </c>
      <c r="BB322" s="150">
        <v>0.56054943793394374</v>
      </c>
      <c r="BC322" s="150">
        <v>0.56054943793394374</v>
      </c>
      <c r="BD322" s="150">
        <v>0.56054943793394374</v>
      </c>
      <c r="BE322" s="150">
        <v>0.56054943793394374</v>
      </c>
      <c r="BF322" s="150">
        <v>0.56054943793394374</v>
      </c>
      <c r="BG322" s="150">
        <v>0.56054943793394374</v>
      </c>
      <c r="BH322" s="150">
        <v>0.56054943793394374</v>
      </c>
      <c r="BI322" s="150">
        <v>0.56054943793394374</v>
      </c>
      <c r="BJ322" s="150">
        <v>0.56054943793394374</v>
      </c>
      <c r="BK322" s="150">
        <v>0.56054943793394374</v>
      </c>
      <c r="BL322" s="150">
        <v>0.5568381738822924</v>
      </c>
    </row>
    <row r="323" spans="2:68" outlineLevel="1" x14ac:dyDescent="0.35">
      <c r="B323" s="47" t="s">
        <v>31</v>
      </c>
      <c r="C323" s="32"/>
      <c r="D323" s="150">
        <f t="shared" ref="D323:W323" si="112">D89</f>
        <v>3.5035049068696172E-2</v>
      </c>
      <c r="E323" s="150">
        <f t="shared" si="112"/>
        <v>3.5035049068696172E-2</v>
      </c>
      <c r="F323" s="150">
        <f t="shared" si="112"/>
        <v>3.5035049068696172E-2</v>
      </c>
      <c r="G323" s="150">
        <f t="shared" si="112"/>
        <v>4.0042058882435408E-2</v>
      </c>
      <c r="H323" s="150">
        <f t="shared" si="112"/>
        <v>6.0075112669003505E-2</v>
      </c>
      <c r="I323" s="150">
        <f t="shared" si="112"/>
        <v>7.5097646469704571E-2</v>
      </c>
      <c r="J323" s="150">
        <f t="shared" si="112"/>
        <v>7.0106165837005296E-2</v>
      </c>
      <c r="K323" s="150">
        <f t="shared" si="112"/>
        <v>7.0138318131702904E-2</v>
      </c>
      <c r="L323" s="150">
        <f t="shared" si="112"/>
        <v>7.2681777153745852E-2</v>
      </c>
      <c r="M323" s="150">
        <f t="shared" si="112"/>
        <v>7.7840559609238372E-2</v>
      </c>
      <c r="N323" s="150">
        <f t="shared" si="112"/>
        <v>8.6163610719322978E-2</v>
      </c>
      <c r="O323" s="150">
        <f t="shared" si="112"/>
        <v>6.287444722168814E-2</v>
      </c>
      <c r="P323" s="150">
        <f t="shared" si="112"/>
        <v>7.5503227348792737E-2</v>
      </c>
      <c r="Q323" s="150">
        <f t="shared" si="112"/>
        <v>9.0093637655714418E-2</v>
      </c>
      <c r="R323" s="150">
        <f t="shared" si="112"/>
        <v>0.11190300798035605</v>
      </c>
      <c r="S323" s="150">
        <f t="shared" si="112"/>
        <v>5.5984801653174286E-2</v>
      </c>
      <c r="T323" s="150">
        <f t="shared" si="112"/>
        <v>8.7711263109218937E-2</v>
      </c>
      <c r="U323" s="150">
        <f t="shared" si="112"/>
        <v>8.9793831865750171E-2</v>
      </c>
      <c r="V323" s="150">
        <f t="shared" si="112"/>
        <v>9.1877404195810225E-2</v>
      </c>
      <c r="W323" s="150">
        <f t="shared" si="112"/>
        <v>9.2179777265622403E-2</v>
      </c>
      <c r="X323" s="150">
        <v>9.2266286087265892E-2</v>
      </c>
      <c r="Y323" s="150">
        <v>0.10926628608726588</v>
      </c>
      <c r="Z323" s="150">
        <v>0.125</v>
      </c>
      <c r="AA323" s="150">
        <v>0.128</v>
      </c>
      <c r="AB323" s="150">
        <v>0.14199999999999999</v>
      </c>
      <c r="AC323" s="150">
        <v>0.16500000000000001</v>
      </c>
      <c r="AD323" s="150">
        <v>0.18</v>
      </c>
      <c r="AE323" s="150">
        <v>0.19500000000000001</v>
      </c>
      <c r="AF323" s="150">
        <v>0.21</v>
      </c>
      <c r="AG323" s="150">
        <v>0.22500000000000001</v>
      </c>
      <c r="AH323" s="150">
        <v>0.24</v>
      </c>
      <c r="AI323" s="150">
        <v>0.255</v>
      </c>
      <c r="AJ323" s="150">
        <v>0.27</v>
      </c>
      <c r="AK323" s="150">
        <v>0.28499999999999998</v>
      </c>
      <c r="AL323" s="150">
        <v>0.3</v>
      </c>
      <c r="AM323" s="150">
        <v>0.3125</v>
      </c>
      <c r="AN323" s="150">
        <v>0.32506250000000003</v>
      </c>
      <c r="AO323" s="150">
        <v>0.33768906250000003</v>
      </c>
      <c r="AP323" s="150">
        <v>0.35038128906249993</v>
      </c>
      <c r="AQ323" s="150">
        <v>0.3631408212890625</v>
      </c>
      <c r="AR323" s="150">
        <v>0.37596934182128905</v>
      </c>
      <c r="AS323" s="150">
        <v>0.38886857536682123</v>
      </c>
      <c r="AT323" s="150">
        <v>0.40184028975099173</v>
      </c>
      <c r="AU323" s="150">
        <v>0.40488629699476653</v>
      </c>
      <c r="AV323" s="150">
        <v>0.40800845441963568</v>
      </c>
      <c r="AW323" s="150">
        <v>0.41120866578012655</v>
      </c>
      <c r="AX323" s="150">
        <v>0.41448888242462972</v>
      </c>
      <c r="AY323" s="150">
        <v>0.41785110448524543</v>
      </c>
      <c r="AZ323" s="150">
        <v>0.42129738209737655</v>
      </c>
      <c r="BA323" s="150">
        <v>0.42482981664981095</v>
      </c>
      <c r="BB323" s="150">
        <v>0.4284505620660562</v>
      </c>
      <c r="BC323" s="150">
        <v>0.4284505620660562</v>
      </c>
      <c r="BD323" s="150">
        <v>0.4284505620660562</v>
      </c>
      <c r="BE323" s="150">
        <v>0.4284505620660562</v>
      </c>
      <c r="BF323" s="150">
        <v>0.4284505620660562</v>
      </c>
      <c r="BG323" s="150">
        <v>0.4284505620660562</v>
      </c>
      <c r="BH323" s="150">
        <v>0.4284505620660562</v>
      </c>
      <c r="BI323" s="150">
        <v>0.4284505620660562</v>
      </c>
      <c r="BJ323" s="150">
        <v>0.4284505620660562</v>
      </c>
      <c r="BK323" s="150">
        <v>0.4284505620660562</v>
      </c>
      <c r="BL323" s="150">
        <v>0.43216182611770759</v>
      </c>
    </row>
    <row r="324" spans="2:68" ht="15.6" outlineLevel="1" thickBot="1" x14ac:dyDescent="0.4">
      <c r="B324" s="47" t="s">
        <v>32</v>
      </c>
      <c r="C324" s="33"/>
      <c r="D324" s="150">
        <f t="shared" ref="D324:W324" si="113">D90</f>
        <v>4.2058882435411782E-3</v>
      </c>
      <c r="E324" s="150">
        <f t="shared" si="113"/>
        <v>4.2058882435409561E-3</v>
      </c>
      <c r="F324" s="150">
        <f t="shared" si="113"/>
        <v>4.2058882435409561E-3</v>
      </c>
      <c r="G324" s="150">
        <f t="shared" si="113"/>
        <v>4.2058882435409561E-3</v>
      </c>
      <c r="H324" s="150">
        <f t="shared" si="113"/>
        <v>4.1061592388582646E-3</v>
      </c>
      <c r="I324" s="150">
        <f t="shared" si="113"/>
        <v>4.1061592388580426E-3</v>
      </c>
      <c r="J324" s="150">
        <f t="shared" si="113"/>
        <v>3.9152341369599331E-3</v>
      </c>
      <c r="K324" s="150">
        <f t="shared" si="113"/>
        <v>3.608299087902167E-3</v>
      </c>
      <c r="L324" s="150">
        <f t="shared" si="113"/>
        <v>3.30959783371787E-3</v>
      </c>
      <c r="M324" s="150">
        <f t="shared" si="113"/>
        <v>3.0151359826326996E-3</v>
      </c>
      <c r="N324" s="150">
        <f t="shared" si="113"/>
        <v>3.8283296393312183E-3</v>
      </c>
      <c r="O324" s="150">
        <f t="shared" si="113"/>
        <v>1.9227071716976241E-4</v>
      </c>
      <c r="P324" s="150">
        <f t="shared" si="113"/>
        <v>2.3906287353581135E-4</v>
      </c>
      <c r="Q324" s="150">
        <f t="shared" si="113"/>
        <v>2.0065211938800065E-3</v>
      </c>
      <c r="R324" s="150">
        <f t="shared" si="113"/>
        <v>5.2617732175752607E-4</v>
      </c>
      <c r="S324" s="150">
        <f t="shared" si="113"/>
        <v>2.0823306408983555E-3</v>
      </c>
      <c r="T324" s="150">
        <f t="shared" si="113"/>
        <v>1.5835535657873212E-3</v>
      </c>
      <c r="U324" s="150">
        <f t="shared" si="113"/>
        <v>1.5723746205346112E-3</v>
      </c>
      <c r="V324" s="150">
        <f t="shared" si="113"/>
        <v>1.4888281780838231E-3</v>
      </c>
      <c r="W324" s="150">
        <f t="shared" si="113"/>
        <v>1.4943264172018189E-3</v>
      </c>
      <c r="X324" s="150">
        <v>1.4951128015192605E-3</v>
      </c>
      <c r="Y324" s="150">
        <v>1.4958994613473164E-3</v>
      </c>
      <c r="Z324" s="150">
        <v>1.0000000000001119E-3</v>
      </c>
      <c r="AA324" s="150">
        <v>9.9999999999988987E-4</v>
      </c>
      <c r="AB324" s="150">
        <v>1.0000000000000009E-3</v>
      </c>
      <c r="AC324" s="150">
        <v>9.9999999999988987E-4</v>
      </c>
      <c r="AD324" s="150">
        <v>1.0000000000001119E-3</v>
      </c>
      <c r="AE324" s="150">
        <v>1.0000000000001119E-3</v>
      </c>
      <c r="AF324" s="150">
        <v>9.9999999999988987E-4</v>
      </c>
      <c r="AG324" s="150">
        <v>9.9999999999988987E-4</v>
      </c>
      <c r="AH324" s="150">
        <v>1.0000000000000009E-3</v>
      </c>
      <c r="AI324" s="150">
        <v>9.9999999999988987E-4</v>
      </c>
      <c r="AJ324" s="150">
        <v>1.0000000000000009E-3</v>
      </c>
      <c r="AK324" s="150">
        <v>1.0000000000001119E-3</v>
      </c>
      <c r="AL324" s="150">
        <v>1.0000000000001119E-3</v>
      </c>
      <c r="AM324" s="150">
        <v>1.0000000000000009E-3</v>
      </c>
      <c r="AN324" s="150">
        <v>9.9999999999988987E-4</v>
      </c>
      <c r="AO324" s="150">
        <v>1.0000000000001119E-3</v>
      </c>
      <c r="AP324" s="150">
        <v>1.0000000000001119E-3</v>
      </c>
      <c r="AQ324" s="150">
        <v>9.9999999999988987E-4</v>
      </c>
      <c r="AR324" s="150">
        <v>1.0000000000000009E-3</v>
      </c>
      <c r="AS324" s="150">
        <v>9.9999999999988987E-4</v>
      </c>
      <c r="AT324" s="150">
        <v>1.0000000000000009E-3</v>
      </c>
      <c r="AU324" s="150">
        <v>1.0000000000000009E-3</v>
      </c>
      <c r="AV324" s="150">
        <v>9.9999999999988987E-4</v>
      </c>
      <c r="AW324" s="150">
        <v>1.0000000000001119E-3</v>
      </c>
      <c r="AX324" s="150">
        <v>9.9999999999988987E-4</v>
      </c>
      <c r="AY324" s="150">
        <v>1.0000000000000009E-3</v>
      </c>
      <c r="AZ324" s="150">
        <v>1.0000000000000009E-3</v>
      </c>
      <c r="BA324" s="150">
        <v>1.0000000000001119E-3</v>
      </c>
      <c r="BB324" s="150">
        <v>1.0000000000001119E-3</v>
      </c>
      <c r="BC324" s="150">
        <v>1.0000000000001119E-3</v>
      </c>
      <c r="BD324" s="150">
        <v>1.0000000000001119E-3</v>
      </c>
      <c r="BE324" s="150">
        <v>1.0000000000001119E-3</v>
      </c>
      <c r="BF324" s="150">
        <v>1.0000000000001119E-3</v>
      </c>
      <c r="BG324" s="150">
        <v>1.0000000000001119E-3</v>
      </c>
      <c r="BH324" s="150">
        <v>1.0000000000001119E-3</v>
      </c>
      <c r="BI324" s="150">
        <v>1.0000000000001119E-3</v>
      </c>
      <c r="BJ324" s="150">
        <v>1.0000000000001119E-3</v>
      </c>
      <c r="BK324" s="150">
        <v>1.0000000000001119E-3</v>
      </c>
      <c r="BL324" s="150">
        <v>1.0000000000000009E-3</v>
      </c>
    </row>
    <row r="325" spans="2:68" outlineLevel="1" x14ac:dyDescent="0.35">
      <c r="B325" s="7" t="s">
        <v>139</v>
      </c>
      <c r="C325" s="8"/>
      <c r="D325" s="34"/>
      <c r="E325" s="34"/>
      <c r="F325" s="34"/>
      <c r="G325" s="34"/>
      <c r="H325" s="34"/>
      <c r="I325" s="34"/>
      <c r="J325" s="34"/>
      <c r="K325" s="34"/>
      <c r="L325" s="34"/>
      <c r="M325" s="34"/>
      <c r="N325" s="34"/>
      <c r="O325" s="34"/>
      <c r="P325" s="34"/>
      <c r="Q325" s="34"/>
      <c r="R325" s="34"/>
      <c r="S325" s="34"/>
      <c r="T325" s="34"/>
      <c r="U325" s="34"/>
      <c r="V325" s="34"/>
      <c r="W325" s="34"/>
      <c r="X325" s="34"/>
      <c r="Y325" s="34">
        <f>Y249</f>
        <v>0</v>
      </c>
      <c r="Z325" s="34">
        <f>Z249</f>
        <v>0</v>
      </c>
      <c r="AA325" s="34">
        <f>AA249</f>
        <v>0</v>
      </c>
      <c r="AB325" s="34">
        <f>AB249</f>
        <v>0</v>
      </c>
      <c r="AC325" s="34"/>
      <c r="AD325" s="34"/>
      <c r="AE325" s="34"/>
      <c r="AF325" s="34"/>
      <c r="AG325" s="34"/>
      <c r="AH325" s="34"/>
      <c r="AI325" s="34"/>
      <c r="AJ325" s="34"/>
      <c r="AK325" s="34"/>
      <c r="AL325" s="34"/>
      <c r="AM325" s="34"/>
      <c r="AN325" s="34"/>
      <c r="AO325" s="34"/>
      <c r="AP325" s="34"/>
      <c r="AQ325" s="34"/>
      <c r="AR325" s="34"/>
      <c r="AS325" s="34"/>
      <c r="AT325" s="34"/>
      <c r="AU325" s="34"/>
      <c r="AV325" s="34"/>
      <c r="AW325" s="34"/>
      <c r="AX325" s="34"/>
      <c r="AY325" s="34"/>
      <c r="AZ325" s="34"/>
      <c r="BA325" s="34"/>
      <c r="BB325" s="34"/>
      <c r="BC325" s="34"/>
      <c r="BD325" s="34"/>
      <c r="BE325" s="34"/>
      <c r="BF325" s="34"/>
      <c r="BG325" s="34"/>
      <c r="BH325" s="34"/>
      <c r="BI325" s="34"/>
      <c r="BJ325" s="34"/>
      <c r="BK325" s="34"/>
      <c r="BL325" s="34"/>
      <c r="BN325" s="19"/>
      <c r="BO325" s="6"/>
      <c r="BP325" s="6"/>
    </row>
    <row r="326" spans="2:68" outlineLevel="1" x14ac:dyDescent="0.35">
      <c r="B326" s="159" t="s">
        <v>148</v>
      </c>
    </row>
    <row r="327" spans="2:68" outlineLevel="1" x14ac:dyDescent="0.35"/>
    <row r="328" spans="2:68" ht="15.6" outlineLevel="1" thickBot="1" x14ac:dyDescent="0.4">
      <c r="B328" s="99" t="s">
        <v>76</v>
      </c>
    </row>
    <row r="329" spans="2:68" ht="20.399999999999999" outlineLevel="1" x14ac:dyDescent="0.35">
      <c r="B329" s="3" t="s">
        <v>129</v>
      </c>
      <c r="C329" s="3"/>
      <c r="D329" s="3"/>
      <c r="E329" s="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c r="AU329" s="3"/>
      <c r="AV329" s="3"/>
      <c r="AW329" s="3"/>
      <c r="AX329" s="3"/>
      <c r="AY329" s="3"/>
      <c r="AZ329" s="3"/>
      <c r="BA329" s="3"/>
      <c r="BB329" s="3"/>
      <c r="BC329" s="3"/>
      <c r="BD329" s="3"/>
      <c r="BE329" s="3"/>
      <c r="BF329" s="3"/>
      <c r="BG329" s="3"/>
      <c r="BH329" s="3"/>
      <c r="BI329" s="3"/>
      <c r="BJ329" s="3"/>
      <c r="BK329" s="3"/>
      <c r="BL329" s="3"/>
    </row>
    <row r="330" spans="2:68" ht="16.8" outlineLevel="1" thickBot="1" x14ac:dyDescent="0.4">
      <c r="B330" s="4" t="s">
        <v>163</v>
      </c>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c r="AC330" s="45"/>
      <c r="AD330" s="45"/>
      <c r="AE330" s="45"/>
      <c r="AF330" s="45"/>
      <c r="AG330" s="45"/>
      <c r="AH330" s="45"/>
      <c r="AI330" s="45"/>
      <c r="AJ330" s="45"/>
      <c r="AK330" s="45"/>
      <c r="AL330" s="45"/>
      <c r="AM330" s="45"/>
      <c r="AN330" s="45"/>
      <c r="AO330" s="45"/>
      <c r="AP330" s="45"/>
      <c r="AQ330" s="45"/>
      <c r="AR330" s="45"/>
      <c r="AS330" s="45"/>
      <c r="AT330" s="45"/>
      <c r="AU330" s="45"/>
      <c r="AV330" s="45"/>
      <c r="AW330" s="45"/>
      <c r="AX330" s="45"/>
      <c r="AY330" s="45"/>
      <c r="AZ330" s="45"/>
      <c r="BA330" s="45"/>
      <c r="BB330" s="45"/>
      <c r="BC330" s="45"/>
      <c r="BD330" s="45"/>
      <c r="BE330" s="45"/>
      <c r="BF330" s="45"/>
      <c r="BG330" s="45"/>
      <c r="BH330" s="45"/>
      <c r="BI330" s="45"/>
      <c r="BJ330" s="45"/>
      <c r="BK330" s="45"/>
      <c r="BL330" s="45"/>
    </row>
    <row r="331" spans="2:68" ht="15.6" outlineLevel="1" thickBot="1" x14ac:dyDescent="0.4">
      <c r="B331" s="27" t="s">
        <v>10</v>
      </c>
      <c r="C331" s="28"/>
      <c r="D331" s="27">
        <v>2000</v>
      </c>
      <c r="E331" s="27">
        <v>2001</v>
      </c>
      <c r="F331" s="27">
        <v>2002</v>
      </c>
      <c r="G331" s="27">
        <v>2003</v>
      </c>
      <c r="H331" s="27">
        <v>2004</v>
      </c>
      <c r="I331" s="27">
        <v>2005</v>
      </c>
      <c r="J331" s="27">
        <v>2006</v>
      </c>
      <c r="K331" s="27">
        <v>2007</v>
      </c>
      <c r="L331" s="27">
        <v>2008</v>
      </c>
      <c r="M331" s="27">
        <v>2009</v>
      </c>
      <c r="N331" s="27">
        <v>2010</v>
      </c>
      <c r="O331" s="27">
        <v>2011</v>
      </c>
      <c r="P331" s="27">
        <v>2012</v>
      </c>
      <c r="Q331" s="27">
        <v>2013</v>
      </c>
      <c r="R331" s="27">
        <v>2014</v>
      </c>
      <c r="S331" s="27">
        <v>2015</v>
      </c>
      <c r="T331" s="27">
        <v>2016</v>
      </c>
      <c r="U331" s="27">
        <v>2017</v>
      </c>
      <c r="V331" s="27">
        <v>2018</v>
      </c>
      <c r="W331" s="27">
        <v>2019</v>
      </c>
      <c r="X331" s="27">
        <v>2020</v>
      </c>
      <c r="Y331" s="27">
        <v>2021</v>
      </c>
      <c r="Z331" s="27">
        <v>2022</v>
      </c>
      <c r="AA331" s="27">
        <v>2023</v>
      </c>
      <c r="AB331" s="27">
        <v>2024</v>
      </c>
      <c r="AC331" s="27">
        <v>2025</v>
      </c>
      <c r="AD331" s="27">
        <v>2026</v>
      </c>
      <c r="AE331" s="27">
        <v>2027</v>
      </c>
      <c r="AF331" s="27">
        <v>2028</v>
      </c>
      <c r="AG331" s="27">
        <v>2029</v>
      </c>
      <c r="AH331" s="27">
        <v>2030</v>
      </c>
      <c r="AI331" s="27">
        <v>2031</v>
      </c>
      <c r="AJ331" s="27">
        <v>2032</v>
      </c>
      <c r="AK331" s="27">
        <v>2033</v>
      </c>
      <c r="AL331" s="27">
        <v>2034</v>
      </c>
      <c r="AM331" s="27">
        <v>2035</v>
      </c>
      <c r="AN331" s="27">
        <v>2036</v>
      </c>
      <c r="AO331" s="27">
        <v>2037</v>
      </c>
      <c r="AP331" s="27">
        <v>2038</v>
      </c>
      <c r="AQ331" s="27">
        <v>2039</v>
      </c>
      <c r="AR331" s="27">
        <v>2040</v>
      </c>
      <c r="AS331" s="27">
        <v>2041</v>
      </c>
      <c r="AT331" s="27">
        <v>2042</v>
      </c>
      <c r="AU331" s="27">
        <v>2043</v>
      </c>
      <c r="AV331" s="27">
        <v>2044</v>
      </c>
      <c r="AW331" s="27">
        <v>2045</v>
      </c>
      <c r="AX331" s="27">
        <v>2046</v>
      </c>
      <c r="AY331" s="27">
        <v>2047</v>
      </c>
      <c r="AZ331" s="27">
        <v>2048</v>
      </c>
      <c r="BA331" s="27">
        <v>2049</v>
      </c>
      <c r="BB331" s="27">
        <v>2050</v>
      </c>
      <c r="BC331" s="27">
        <v>2051</v>
      </c>
      <c r="BD331" s="27">
        <v>2052</v>
      </c>
      <c r="BE331" s="27">
        <v>2053</v>
      </c>
      <c r="BF331" s="27">
        <v>2054</v>
      </c>
      <c r="BG331" s="27">
        <v>2055</v>
      </c>
      <c r="BH331" s="27">
        <v>2056</v>
      </c>
      <c r="BI331" s="27">
        <v>2057</v>
      </c>
      <c r="BJ331" s="27">
        <v>2058</v>
      </c>
      <c r="BK331" s="27">
        <v>2059</v>
      </c>
      <c r="BL331" s="27">
        <v>2060</v>
      </c>
    </row>
    <row r="332" spans="2:68" outlineLevel="1" x14ac:dyDescent="0.35">
      <c r="B332" s="48" t="s">
        <v>36</v>
      </c>
      <c r="C332" s="29"/>
      <c r="D332" s="30"/>
      <c r="E332" s="30"/>
      <c r="F332" s="30"/>
      <c r="G332" s="30"/>
      <c r="H332" s="30"/>
      <c r="I332" s="30"/>
      <c r="J332" s="30"/>
      <c r="K332" s="30"/>
      <c r="L332" s="30"/>
      <c r="M332" s="30"/>
      <c r="N332" s="30"/>
      <c r="O332" s="30"/>
      <c r="P332" s="30"/>
      <c r="Q332" s="30"/>
      <c r="R332" s="30"/>
      <c r="S332" s="30"/>
      <c r="T332" s="30"/>
      <c r="U332" s="30"/>
      <c r="V332" s="30"/>
      <c r="W332" s="30"/>
      <c r="X332" s="30"/>
      <c r="Y332" s="30"/>
      <c r="Z332" s="30"/>
      <c r="AA332" s="30"/>
      <c r="AB332" s="30"/>
      <c r="AC332" s="30"/>
      <c r="AD332" s="30"/>
      <c r="AE332" s="30"/>
      <c r="AF332" s="30"/>
      <c r="AG332" s="30"/>
      <c r="AH332" s="30"/>
      <c r="AI332" s="30"/>
      <c r="AJ332" s="30"/>
      <c r="AK332" s="30"/>
      <c r="AL332" s="30"/>
      <c r="AM332" s="30"/>
      <c r="AN332" s="30"/>
      <c r="AO332" s="30"/>
      <c r="AP332" s="30"/>
      <c r="AQ332" s="30"/>
      <c r="AR332" s="30"/>
      <c r="AS332" s="30"/>
      <c r="AT332" s="30"/>
      <c r="AU332" s="30"/>
      <c r="AV332" s="30"/>
      <c r="AW332" s="30"/>
      <c r="AX332" s="30"/>
      <c r="AY332" s="30"/>
      <c r="AZ332" s="30"/>
      <c r="BA332" s="30"/>
      <c r="BB332" s="30"/>
      <c r="BC332" s="30"/>
      <c r="BD332" s="30"/>
      <c r="BE332" s="30"/>
      <c r="BF332" s="30"/>
      <c r="BG332" s="30"/>
      <c r="BH332" s="30"/>
      <c r="BI332" s="30"/>
      <c r="BJ332" s="30"/>
      <c r="BK332" s="30"/>
      <c r="BL332" s="30"/>
    </row>
    <row r="333" spans="2:68" outlineLevel="1" x14ac:dyDescent="0.35">
      <c r="B333" s="47" t="s">
        <v>11</v>
      </c>
      <c r="C333" s="32"/>
      <c r="D333" s="30">
        <f t="shared" ref="D333:Y333" si="114">D99</f>
        <v>84.960000000000008</v>
      </c>
      <c r="E333" s="30">
        <f t="shared" si="114"/>
        <v>84.37</v>
      </c>
      <c r="F333" s="30">
        <f t="shared" si="114"/>
        <v>69.487499999999997</v>
      </c>
      <c r="G333" s="30">
        <f t="shared" si="114"/>
        <v>69.140062499999999</v>
      </c>
      <c r="H333" s="30">
        <f t="shared" si="114"/>
        <v>68.794362187499999</v>
      </c>
      <c r="I333" s="30">
        <f t="shared" si="114"/>
        <v>67.418474943749999</v>
      </c>
      <c r="J333" s="30">
        <f t="shared" si="114"/>
        <v>66.070105444874997</v>
      </c>
      <c r="K333" s="30">
        <f t="shared" si="114"/>
        <v>64.08800228152873</v>
      </c>
      <c r="L333" s="30">
        <f t="shared" si="114"/>
        <v>62.165362213082879</v>
      </c>
      <c r="M333" s="30">
        <f t="shared" si="114"/>
        <v>60.300401346690393</v>
      </c>
      <c r="N333" s="30">
        <f t="shared" si="114"/>
        <v>49.683562500000001</v>
      </c>
      <c r="O333" s="30">
        <f t="shared" si="114"/>
        <v>49.540881499999998</v>
      </c>
      <c r="P333" s="30">
        <f t="shared" si="114"/>
        <v>49.39861025056409</v>
      </c>
      <c r="Q333" s="30">
        <f t="shared" si="114"/>
        <v>49.256747574972728</v>
      </c>
      <c r="R333" s="30">
        <f t="shared" si="114"/>
        <v>49.115292299885617</v>
      </c>
      <c r="S333" s="30">
        <f t="shared" si="114"/>
        <v>48.974243255332098</v>
      </c>
      <c r="T333" s="30">
        <f t="shared" si="114"/>
        <v>48.833599274701406</v>
      </c>
      <c r="U333" s="30">
        <f t="shared" si="114"/>
        <v>48.693359194733027</v>
      </c>
      <c r="V333" s="30">
        <f t="shared" si="114"/>
        <v>48.553521855507128</v>
      </c>
      <c r="W333" s="30">
        <f t="shared" si="114"/>
        <v>48.414086100434901</v>
      </c>
      <c r="X333" s="30">
        <f t="shared" si="114"/>
        <v>48.275050776249039</v>
      </c>
      <c r="Y333" s="30">
        <f t="shared" si="114"/>
        <v>48.136414732994169</v>
      </c>
      <c r="Z333" s="30">
        <f t="shared" ref="Z333:BB333" si="115">Z99</f>
        <v>47</v>
      </c>
      <c r="AA333" s="30">
        <f t="shared" si="115"/>
        <v>46.316479999999991</v>
      </c>
      <c r="AB333" s="30">
        <f t="shared" si="115"/>
        <v>45</v>
      </c>
      <c r="AC333" s="30">
        <f t="shared" si="115"/>
        <v>44.147724999999994</v>
      </c>
      <c r="AD333" s="30">
        <f t="shared" si="115"/>
        <v>43.100779999999993</v>
      </c>
      <c r="AE333" s="30">
        <f t="shared" si="115"/>
        <v>42.053834999999992</v>
      </c>
      <c r="AF333" s="30">
        <f t="shared" si="115"/>
        <v>41.006889999999991</v>
      </c>
      <c r="AG333" s="30">
        <f t="shared" si="115"/>
        <v>39.959944999999991</v>
      </c>
      <c r="AH333" s="30">
        <f t="shared" si="115"/>
        <v>38.912999999999997</v>
      </c>
      <c r="AI333" s="30">
        <f t="shared" si="115"/>
        <v>38.333937499999998</v>
      </c>
      <c r="AJ333" s="30">
        <f t="shared" si="115"/>
        <v>37.754874999999998</v>
      </c>
      <c r="AK333" s="30">
        <f t="shared" si="115"/>
        <v>37.175812499999999</v>
      </c>
      <c r="AL333" s="30">
        <f t="shared" si="115"/>
        <v>36.59675</v>
      </c>
      <c r="AM333" s="30">
        <f t="shared" si="115"/>
        <v>36.017687500000001</v>
      </c>
      <c r="AN333" s="30">
        <f t="shared" si="115"/>
        <v>35.438625000000002</v>
      </c>
      <c r="AO333" s="30">
        <f t="shared" si="115"/>
        <v>34.859562500000003</v>
      </c>
      <c r="AP333" s="30">
        <f t="shared" si="115"/>
        <v>34.280500000000004</v>
      </c>
      <c r="AQ333" s="30">
        <f t="shared" si="115"/>
        <v>33.701437500000004</v>
      </c>
      <c r="AR333" s="30">
        <f t="shared" si="115"/>
        <v>33.122374999999998</v>
      </c>
      <c r="AS333" s="30">
        <f t="shared" si="115"/>
        <v>32.960237499999998</v>
      </c>
      <c r="AT333" s="30">
        <f t="shared" si="115"/>
        <v>32.798099999999998</v>
      </c>
      <c r="AU333" s="30">
        <f t="shared" si="115"/>
        <v>32.635962499999998</v>
      </c>
      <c r="AV333" s="30">
        <f t="shared" si="115"/>
        <v>32.473824999999998</v>
      </c>
      <c r="AW333" s="30">
        <f t="shared" si="115"/>
        <v>32.311687500000012</v>
      </c>
      <c r="AX333" s="30">
        <f t="shared" si="115"/>
        <v>32.149550000000012</v>
      </c>
      <c r="AY333" s="30">
        <f t="shared" si="115"/>
        <v>31.987412500000008</v>
      </c>
      <c r="AZ333" s="30">
        <f t="shared" si="115"/>
        <v>31.825275000000005</v>
      </c>
      <c r="BA333" s="30">
        <f t="shared" si="115"/>
        <v>31.663137500000001</v>
      </c>
      <c r="BB333" s="170">
        <f t="shared" si="115"/>
        <v>31.501000000000001</v>
      </c>
      <c r="BC333" s="170">
        <f t="shared" ref="BC333:BL333" si="116">BC99</f>
        <v>31.376000007929804</v>
      </c>
      <c r="BD333" s="170">
        <f t="shared" si="116"/>
        <v>31.251000015859606</v>
      </c>
      <c r="BE333" s="170">
        <f t="shared" si="116"/>
        <v>31.126000023789409</v>
      </c>
      <c r="BF333" s="170">
        <f t="shared" si="116"/>
        <v>31.001000031719212</v>
      </c>
      <c r="BG333" s="170">
        <f t="shared" si="116"/>
        <v>30.876000039649018</v>
      </c>
      <c r="BH333" s="170">
        <f t="shared" si="116"/>
        <v>30.753480127261618</v>
      </c>
      <c r="BI333" s="170">
        <f t="shared" si="116"/>
        <v>30.630960214874218</v>
      </c>
      <c r="BJ333" s="170">
        <f t="shared" si="116"/>
        <v>30.508440302486818</v>
      </c>
      <c r="BK333" s="170">
        <f t="shared" si="116"/>
        <v>30.385920390099418</v>
      </c>
      <c r="BL333" s="170">
        <f t="shared" si="116"/>
        <v>30.263400477712015</v>
      </c>
    </row>
    <row r="334" spans="2:68" ht="15.6" outlineLevel="1" thickBot="1" x14ac:dyDescent="0.4">
      <c r="B334" s="47" t="s">
        <v>12</v>
      </c>
      <c r="C334" s="32"/>
      <c r="D334" s="30">
        <f t="shared" ref="D334:Y334" si="117">D100</f>
        <v>71.400000000000006</v>
      </c>
      <c r="E334" s="30">
        <f t="shared" si="117"/>
        <v>71.224999999999994</v>
      </c>
      <c r="F334" s="30">
        <f t="shared" si="117"/>
        <v>50.700138888888887</v>
      </c>
      <c r="G334" s="30">
        <f t="shared" si="117"/>
        <v>50.514125412541262</v>
      </c>
      <c r="H334" s="30">
        <f t="shared" si="117"/>
        <v>50.008984158415856</v>
      </c>
      <c r="I334" s="30">
        <f t="shared" si="117"/>
        <v>48.512503193069314</v>
      </c>
      <c r="J334" s="30">
        <f t="shared" si="117"/>
        <v>46.937453193069317</v>
      </c>
      <c r="K334" s="30">
        <f t="shared" si="117"/>
        <v>45.362403193069319</v>
      </c>
      <c r="L334" s="30">
        <f t="shared" si="117"/>
        <v>43.787353193069315</v>
      </c>
      <c r="M334" s="30">
        <f t="shared" si="117"/>
        <v>42.21230319306931</v>
      </c>
      <c r="N334" s="30">
        <f t="shared" si="117"/>
        <v>35.779808625000001</v>
      </c>
      <c r="O334" s="30">
        <f t="shared" si="117"/>
        <v>35.677056354076925</v>
      </c>
      <c r="P334" s="30">
        <f t="shared" si="117"/>
        <v>35.574599166598546</v>
      </c>
      <c r="Q334" s="30">
        <f t="shared" si="117"/>
        <v>35.472436215145748</v>
      </c>
      <c r="R334" s="30">
        <f t="shared" si="117"/>
        <v>35.370566654733018</v>
      </c>
      <c r="S334" s="30">
        <f t="shared" si="117"/>
        <v>35.268989642801479</v>
      </c>
      <c r="T334" s="30">
        <f t="shared" si="117"/>
        <v>35.167704339211888</v>
      </c>
      <c r="U334" s="30">
        <f t="shared" si="117"/>
        <v>35.06670990623774</v>
      </c>
      <c r="V334" s="30">
        <f t="shared" si="117"/>
        <v>34.96600550855829</v>
      </c>
      <c r="W334" s="30">
        <f t="shared" si="117"/>
        <v>34.865590313251651</v>
      </c>
      <c r="X334" s="30">
        <f t="shared" si="117"/>
        <v>34.765463489787955</v>
      </c>
      <c r="Y334" s="30">
        <f t="shared" si="117"/>
        <v>34.665624210022408</v>
      </c>
      <c r="Z334" s="30">
        <f t="shared" ref="Z334:BB334" si="118">Z100</f>
        <v>34</v>
      </c>
      <c r="AA334" s="30">
        <f t="shared" si="118"/>
        <v>33.424703999999998</v>
      </c>
      <c r="AB334" s="30">
        <f t="shared" si="118"/>
        <v>32.5</v>
      </c>
      <c r="AC334" s="30">
        <f t="shared" si="118"/>
        <v>31.777626428571434</v>
      </c>
      <c r="AD334" s="30">
        <f t="shared" si="118"/>
        <v>30.981101142857145</v>
      </c>
      <c r="AE334" s="30">
        <f t="shared" si="118"/>
        <v>30.184575857142857</v>
      </c>
      <c r="AF334" s="30">
        <f t="shared" si="118"/>
        <v>29.388050571428568</v>
      </c>
      <c r="AG334" s="30">
        <f t="shared" si="118"/>
        <v>28.59152528571428</v>
      </c>
      <c r="AH334" s="30">
        <f t="shared" si="118"/>
        <v>27.794999999999998</v>
      </c>
      <c r="AI334" s="30">
        <f t="shared" si="118"/>
        <v>27.492729374999996</v>
      </c>
      <c r="AJ334" s="30">
        <f t="shared" si="118"/>
        <v>27.190458749999994</v>
      </c>
      <c r="AK334" s="30">
        <f t="shared" si="118"/>
        <v>26.888188124999992</v>
      </c>
      <c r="AL334" s="30">
        <f t="shared" si="118"/>
        <v>26.58591749999999</v>
      </c>
      <c r="AM334" s="30">
        <f t="shared" si="118"/>
        <v>26.283646874999992</v>
      </c>
      <c r="AN334" s="30">
        <f t="shared" si="118"/>
        <v>25.981376249999993</v>
      </c>
      <c r="AO334" s="30">
        <f t="shared" si="118"/>
        <v>25.679105624999995</v>
      </c>
      <c r="AP334" s="30">
        <f t="shared" si="118"/>
        <v>25.376834999999996</v>
      </c>
      <c r="AQ334" s="30">
        <f t="shared" si="118"/>
        <v>25.074564374999998</v>
      </c>
      <c r="AR334" s="30">
        <f t="shared" si="118"/>
        <v>24.772293749999996</v>
      </c>
      <c r="AS334" s="30">
        <f t="shared" si="118"/>
        <v>24.611314374999999</v>
      </c>
      <c r="AT334" s="30">
        <f t="shared" si="118"/>
        <v>24.450335000000003</v>
      </c>
      <c r="AU334" s="30">
        <f t="shared" si="118"/>
        <v>24.289355625000006</v>
      </c>
      <c r="AV334" s="30">
        <f t="shared" si="118"/>
        <v>24.128376250000009</v>
      </c>
      <c r="AW334" s="30">
        <f t="shared" si="118"/>
        <v>23.967396875000006</v>
      </c>
      <c r="AX334" s="30">
        <f t="shared" si="118"/>
        <v>23.806417500000006</v>
      </c>
      <c r="AY334" s="30">
        <f t="shared" si="118"/>
        <v>23.645438125000005</v>
      </c>
      <c r="AZ334" s="30">
        <f t="shared" si="118"/>
        <v>23.484458750000005</v>
      </c>
      <c r="BA334" s="30">
        <f t="shared" si="118"/>
        <v>23.323479375000005</v>
      </c>
      <c r="BB334" s="170">
        <f t="shared" si="118"/>
        <v>23.162500000000001</v>
      </c>
      <c r="BC334" s="170">
        <f t="shared" ref="BC334:BL334" si="119">BC100</f>
        <v>23.070588241124856</v>
      </c>
      <c r="BD334" s="170">
        <f t="shared" si="119"/>
        <v>22.97867648224971</v>
      </c>
      <c r="BE334" s="170">
        <f t="shared" si="119"/>
        <v>22.886764723374565</v>
      </c>
      <c r="BF334" s="170">
        <f t="shared" si="119"/>
        <v>22.79485296449942</v>
      </c>
      <c r="BG334" s="170">
        <f t="shared" si="119"/>
        <v>22.702941205624281</v>
      </c>
      <c r="BH334" s="170">
        <f t="shared" si="119"/>
        <v>22.612853034751193</v>
      </c>
      <c r="BI334" s="170">
        <f t="shared" si="119"/>
        <v>22.522764863878106</v>
      </c>
      <c r="BJ334" s="170">
        <f t="shared" si="119"/>
        <v>22.432676693005018</v>
      </c>
      <c r="BK334" s="170">
        <f t="shared" si="119"/>
        <v>22.34258852213193</v>
      </c>
      <c r="BL334" s="170">
        <f t="shared" si="119"/>
        <v>22.252500351258838</v>
      </c>
    </row>
    <row r="335" spans="2:68" outlineLevel="1" x14ac:dyDescent="0.35">
      <c r="B335" s="49" t="s">
        <v>38</v>
      </c>
      <c r="C335" s="44"/>
      <c r="D335" s="50"/>
      <c r="E335" s="50"/>
      <c r="F335" s="50"/>
      <c r="G335" s="50"/>
      <c r="H335" s="50"/>
      <c r="I335" s="50"/>
      <c r="J335" s="50"/>
      <c r="K335" s="50"/>
      <c r="L335" s="50"/>
      <c r="M335" s="50"/>
      <c r="N335" s="50"/>
      <c r="O335" s="50"/>
      <c r="P335" s="50"/>
      <c r="Q335" s="50"/>
      <c r="R335" s="50"/>
      <c r="S335" s="50"/>
      <c r="T335" s="50"/>
      <c r="U335" s="50"/>
      <c r="V335" s="50"/>
      <c r="W335" s="50"/>
      <c r="X335" s="50"/>
      <c r="Y335" s="50"/>
      <c r="Z335" s="50"/>
      <c r="AA335" s="50"/>
      <c r="AB335" s="50"/>
      <c r="AC335" s="50"/>
      <c r="AD335" s="50"/>
      <c r="AE335" s="50"/>
      <c r="AF335" s="50"/>
      <c r="AG335" s="50"/>
      <c r="AH335" s="50"/>
      <c r="AI335" s="50"/>
      <c r="AJ335" s="50"/>
      <c r="AK335" s="50"/>
      <c r="AL335" s="50"/>
      <c r="AM335" s="50"/>
      <c r="AN335" s="50"/>
      <c r="AO335" s="50"/>
      <c r="AP335" s="50"/>
      <c r="AQ335" s="50"/>
      <c r="AR335" s="50"/>
      <c r="AS335" s="50"/>
      <c r="AT335" s="50"/>
      <c r="AU335" s="50"/>
      <c r="AV335" s="50"/>
      <c r="AW335" s="50"/>
      <c r="AX335" s="50"/>
      <c r="AY335" s="50"/>
      <c r="AZ335" s="50"/>
      <c r="BA335" s="50"/>
      <c r="BB335" s="171"/>
      <c r="BC335" s="171"/>
      <c r="BD335" s="171"/>
      <c r="BE335" s="171"/>
      <c r="BF335" s="171"/>
      <c r="BG335" s="171"/>
      <c r="BH335" s="171"/>
      <c r="BI335" s="171"/>
      <c r="BJ335" s="171"/>
      <c r="BK335" s="171"/>
      <c r="BL335" s="171"/>
    </row>
    <row r="336" spans="2:68" outlineLevel="1" x14ac:dyDescent="0.35">
      <c r="B336" s="47" t="s">
        <v>11</v>
      </c>
      <c r="C336" s="32"/>
      <c r="D336" s="30">
        <f t="shared" ref="D336:Y336" si="120">D102</f>
        <v>94.561663212090835</v>
      </c>
      <c r="E336" s="30">
        <f t="shared" si="120"/>
        <v>93.752365063202788</v>
      </c>
      <c r="F336" s="30">
        <f t="shared" si="120"/>
        <v>92.943066914314741</v>
      </c>
      <c r="G336" s="30">
        <f t="shared" si="120"/>
        <v>92.133768765426694</v>
      </c>
      <c r="H336" s="30">
        <f t="shared" si="120"/>
        <v>91.324470616538648</v>
      </c>
      <c r="I336" s="30">
        <f t="shared" si="120"/>
        <v>90.515172467650601</v>
      </c>
      <c r="J336" s="30">
        <f t="shared" si="120"/>
        <v>88.852880474120482</v>
      </c>
      <c r="K336" s="30">
        <f t="shared" si="120"/>
        <v>87.190588480590364</v>
      </c>
      <c r="L336" s="30">
        <f t="shared" si="120"/>
        <v>85.528296487060246</v>
      </c>
      <c r="M336" s="30">
        <f t="shared" si="120"/>
        <v>83.866004493530127</v>
      </c>
      <c r="N336" s="30">
        <f t="shared" si="120"/>
        <v>82.203712499999995</v>
      </c>
      <c r="O336" s="30">
        <f t="shared" si="120"/>
        <v>81.092974968044246</v>
      </c>
      <c r="P336" s="30">
        <f t="shared" si="120"/>
        <v>79.982237436088496</v>
      </c>
      <c r="Q336" s="30">
        <f t="shared" si="120"/>
        <v>78.871499904132747</v>
      </c>
      <c r="R336" s="30">
        <f t="shared" si="120"/>
        <v>77.760762372176998</v>
      </c>
      <c r="S336" s="30">
        <f t="shared" si="120"/>
        <v>76.650024840221221</v>
      </c>
      <c r="T336" s="30">
        <f t="shared" si="120"/>
        <v>75.212853654290981</v>
      </c>
      <c r="U336" s="30">
        <f t="shared" si="120"/>
        <v>73.775682468360742</v>
      </c>
      <c r="V336" s="30">
        <f t="shared" si="120"/>
        <v>72.338511282430503</v>
      </c>
      <c r="W336" s="30">
        <f t="shared" si="120"/>
        <v>70.901340096500263</v>
      </c>
      <c r="X336" s="30">
        <f t="shared" si="120"/>
        <v>69.464168910570038</v>
      </c>
      <c r="Y336" s="30">
        <f t="shared" si="120"/>
        <v>68.571335128456028</v>
      </c>
      <c r="Z336" s="30">
        <f t="shared" ref="Z336:BB336" si="121">Z102</f>
        <v>67.678501346342017</v>
      </c>
      <c r="AA336" s="30">
        <f t="shared" si="121"/>
        <v>66.785667564228007</v>
      </c>
      <c r="AB336" s="30">
        <f t="shared" si="121"/>
        <v>65.892833782113996</v>
      </c>
      <c r="AC336" s="30">
        <f t="shared" si="121"/>
        <v>65</v>
      </c>
      <c r="AD336" s="30">
        <f t="shared" si="121"/>
        <v>63.742768908497162</v>
      </c>
      <c r="AE336" s="30">
        <f t="shared" si="121"/>
        <v>62.485537816994324</v>
      </c>
      <c r="AF336" s="30">
        <f t="shared" si="121"/>
        <v>61.228306725491485</v>
      </c>
      <c r="AG336" s="30">
        <f t="shared" si="121"/>
        <v>59.971075633988647</v>
      </c>
      <c r="AH336" s="30">
        <f t="shared" si="121"/>
        <v>58.713844542485816</v>
      </c>
      <c r="AI336" s="30">
        <f t="shared" si="121"/>
        <v>58.126706097060961</v>
      </c>
      <c r="AJ336" s="30">
        <f t="shared" si="121"/>
        <v>57.539567651636105</v>
      </c>
      <c r="AK336" s="30">
        <f t="shared" si="121"/>
        <v>56.952429206211249</v>
      </c>
      <c r="AL336" s="30">
        <f t="shared" si="121"/>
        <v>56.365290760786394</v>
      </c>
      <c r="AM336" s="30">
        <f t="shared" si="121"/>
        <v>55.778152315361524</v>
      </c>
      <c r="AN336" s="30">
        <f t="shared" si="121"/>
        <v>55.191013869936668</v>
      </c>
      <c r="AO336" s="30">
        <f t="shared" si="121"/>
        <v>54.603875424511813</v>
      </c>
      <c r="AP336" s="30">
        <f t="shared" si="121"/>
        <v>54.016736979086957</v>
      </c>
      <c r="AQ336" s="30">
        <f t="shared" si="121"/>
        <v>53.429598533662102</v>
      </c>
      <c r="AR336" s="30">
        <f t="shared" si="121"/>
        <v>52.842460088237239</v>
      </c>
      <c r="AS336" s="30">
        <f t="shared" si="121"/>
        <v>52.682663024122597</v>
      </c>
      <c r="AT336" s="30">
        <f t="shared" si="121"/>
        <v>52.522865960007955</v>
      </c>
      <c r="AU336" s="30">
        <f t="shared" si="121"/>
        <v>52.363068895893313</v>
      </c>
      <c r="AV336" s="30">
        <f t="shared" si="121"/>
        <v>52.203271831778672</v>
      </c>
      <c r="AW336" s="30">
        <f t="shared" si="121"/>
        <v>52.043474767664037</v>
      </c>
      <c r="AX336" s="30">
        <f t="shared" si="121"/>
        <v>51.883677703549395</v>
      </c>
      <c r="AY336" s="30">
        <f t="shared" si="121"/>
        <v>51.723880639434753</v>
      </c>
      <c r="AZ336" s="30">
        <f t="shared" si="121"/>
        <v>51.564083575320112</v>
      </c>
      <c r="BA336" s="30">
        <f t="shared" si="121"/>
        <v>51.40428651120547</v>
      </c>
      <c r="BB336" s="170">
        <f t="shared" si="121"/>
        <v>51.244489447090842</v>
      </c>
      <c r="BC336" s="170">
        <f t="shared" ref="BC336:BL336" si="122">BC102</f>
        <v>50.988266999855391</v>
      </c>
      <c r="BD336" s="170">
        <f t="shared" si="122"/>
        <v>50.732044552619939</v>
      </c>
      <c r="BE336" s="170">
        <f t="shared" si="122"/>
        <v>50.475822105384488</v>
      </c>
      <c r="BF336" s="170">
        <f t="shared" si="122"/>
        <v>50.219599658149036</v>
      </c>
      <c r="BG336" s="170">
        <f t="shared" si="122"/>
        <v>49.963377210913571</v>
      </c>
      <c r="BH336" s="170">
        <f t="shared" si="122"/>
        <v>49.707154763678119</v>
      </c>
      <c r="BI336" s="170">
        <f t="shared" si="122"/>
        <v>49.450932316442668</v>
      </c>
      <c r="BJ336" s="170">
        <f t="shared" si="122"/>
        <v>49.194709869207216</v>
      </c>
      <c r="BK336" s="170">
        <f t="shared" si="122"/>
        <v>48.938487421971764</v>
      </c>
      <c r="BL336" s="170">
        <f t="shared" si="122"/>
        <v>48.682264974736299</v>
      </c>
    </row>
    <row r="337" spans="1:68" ht="15.6" outlineLevel="1" thickBot="1" x14ac:dyDescent="0.4">
      <c r="B337" s="47" t="s">
        <v>12</v>
      </c>
      <c r="C337" s="33"/>
      <c r="D337" s="30">
        <f t="shared" ref="D337:Y337" si="123">D103</f>
        <v>92.820000000000007</v>
      </c>
      <c r="E337" s="30">
        <f t="shared" si="123"/>
        <v>89.780001021782184</v>
      </c>
      <c r="F337" s="30">
        <f t="shared" si="123"/>
        <v>86.74000204356436</v>
      </c>
      <c r="G337" s="30">
        <f t="shared" si="123"/>
        <v>83.700003065346536</v>
      </c>
      <c r="H337" s="30">
        <f t="shared" si="123"/>
        <v>80.660004087128712</v>
      </c>
      <c r="I337" s="30">
        <f t="shared" si="123"/>
        <v>77.620005108910902</v>
      </c>
      <c r="J337" s="30">
        <f t="shared" si="123"/>
        <v>75.607976319128724</v>
      </c>
      <c r="K337" s="30">
        <f t="shared" si="123"/>
        <v>73.595947529346546</v>
      </c>
      <c r="L337" s="30">
        <f t="shared" si="123"/>
        <v>71.583918739564368</v>
      </c>
      <c r="M337" s="30">
        <f t="shared" si="123"/>
        <v>69.571889949782189</v>
      </c>
      <c r="N337" s="30">
        <f t="shared" si="123"/>
        <v>67.559861160000011</v>
      </c>
      <c r="O337" s="30">
        <f t="shared" si="123"/>
        <v>66.090141553161345</v>
      </c>
      <c r="P337" s="30">
        <f t="shared" si="123"/>
        <v>64.620421946322679</v>
      </c>
      <c r="Q337" s="30">
        <f t="shared" si="123"/>
        <v>63.150702339484013</v>
      </c>
      <c r="R337" s="30">
        <f t="shared" si="123"/>
        <v>61.680982732645347</v>
      </c>
      <c r="S337" s="30">
        <f t="shared" si="123"/>
        <v>60.211263125806681</v>
      </c>
      <c r="T337" s="30">
        <f t="shared" si="123"/>
        <v>59.221142940260478</v>
      </c>
      <c r="U337" s="30">
        <f t="shared" si="123"/>
        <v>58.231022754714274</v>
      </c>
      <c r="V337" s="30">
        <f t="shared" si="123"/>
        <v>57.240902569168071</v>
      </c>
      <c r="W337" s="30">
        <f t="shared" si="123"/>
        <v>56.250782383621868</v>
      </c>
      <c r="X337" s="30">
        <f t="shared" si="123"/>
        <v>55.260662198075678</v>
      </c>
      <c r="Y337" s="30">
        <f t="shared" si="123"/>
        <v>53.808529758460544</v>
      </c>
      <c r="Z337" s="30">
        <f t="shared" ref="Z337:BB337" si="124">Z103</f>
        <v>52.35639731884541</v>
      </c>
      <c r="AA337" s="30">
        <f t="shared" si="124"/>
        <v>50.904264879230276</v>
      </c>
      <c r="AB337" s="30">
        <f t="shared" si="124"/>
        <v>49.452132439615141</v>
      </c>
      <c r="AC337" s="30">
        <f t="shared" si="124"/>
        <v>48</v>
      </c>
      <c r="AD337" s="30">
        <f t="shared" si="124"/>
        <v>46.777848992686472</v>
      </c>
      <c r="AE337" s="30">
        <f t="shared" si="124"/>
        <v>45.555697985372944</v>
      </c>
      <c r="AF337" s="30">
        <f t="shared" si="124"/>
        <v>44.333546978059417</v>
      </c>
      <c r="AG337" s="30">
        <f t="shared" si="124"/>
        <v>43.111395970745889</v>
      </c>
      <c r="AH337" s="30">
        <f t="shared" si="124"/>
        <v>41.889244963432354</v>
      </c>
      <c r="AI337" s="30">
        <f t="shared" si="124"/>
        <v>41.64113226567062</v>
      </c>
      <c r="AJ337" s="30">
        <f t="shared" si="124"/>
        <v>41.393019567908887</v>
      </c>
      <c r="AK337" s="30">
        <f t="shared" si="124"/>
        <v>41.144906870147153</v>
      </c>
      <c r="AL337" s="30">
        <f t="shared" si="124"/>
        <v>40.89679417238542</v>
      </c>
      <c r="AM337" s="30">
        <f t="shared" si="124"/>
        <v>40.648681474623686</v>
      </c>
      <c r="AN337" s="30">
        <f t="shared" si="124"/>
        <v>40.400568776861952</v>
      </c>
      <c r="AO337" s="30">
        <f t="shared" si="124"/>
        <v>40.152456079100219</v>
      </c>
      <c r="AP337" s="30">
        <f t="shared" si="124"/>
        <v>39.904343381338485</v>
      </c>
      <c r="AQ337" s="30">
        <f t="shared" si="124"/>
        <v>39.656230683576752</v>
      </c>
      <c r="AR337" s="30">
        <f t="shared" si="124"/>
        <v>39.408117985815025</v>
      </c>
      <c r="AS337" s="30">
        <f t="shared" si="124"/>
        <v>39.031447920561234</v>
      </c>
      <c r="AT337" s="30">
        <f t="shared" si="124"/>
        <v>38.654777855307444</v>
      </c>
      <c r="AU337" s="30">
        <f t="shared" si="124"/>
        <v>38.278107790053653</v>
      </c>
      <c r="AV337" s="30">
        <f t="shared" si="124"/>
        <v>37.901437724799862</v>
      </c>
      <c r="AW337" s="30">
        <f t="shared" si="124"/>
        <v>37.524767659546065</v>
      </c>
      <c r="AX337" s="30">
        <f t="shared" si="124"/>
        <v>37.148097594292274</v>
      </c>
      <c r="AY337" s="30">
        <f t="shared" si="124"/>
        <v>36.771427529038483</v>
      </c>
      <c r="AZ337" s="30">
        <f t="shared" si="124"/>
        <v>36.394757463784693</v>
      </c>
      <c r="BA337" s="30">
        <f t="shared" si="124"/>
        <v>36.018087398530902</v>
      </c>
      <c r="BB337" s="170">
        <f t="shared" si="124"/>
        <v>35.641417333277104</v>
      </c>
      <c r="BC337" s="170">
        <f t="shared" ref="BC337:BL337" si="125">BC103</f>
        <v>35.463210246610721</v>
      </c>
      <c r="BD337" s="170">
        <f t="shared" si="125"/>
        <v>35.285003159944338</v>
      </c>
      <c r="BE337" s="170">
        <f t="shared" si="125"/>
        <v>35.106796073277955</v>
      </c>
      <c r="BF337" s="170">
        <f t="shared" si="125"/>
        <v>34.928588986611572</v>
      </c>
      <c r="BG337" s="170">
        <f t="shared" si="125"/>
        <v>34.750381899945175</v>
      </c>
      <c r="BH337" s="170">
        <f t="shared" si="125"/>
        <v>34.572174813278792</v>
      </c>
      <c r="BI337" s="170">
        <f t="shared" si="125"/>
        <v>34.393967726612409</v>
      </c>
      <c r="BJ337" s="170">
        <f t="shared" si="125"/>
        <v>34.215760639946026</v>
      </c>
      <c r="BK337" s="170">
        <f t="shared" si="125"/>
        <v>34.037553553279643</v>
      </c>
      <c r="BL337" s="170">
        <f t="shared" si="125"/>
        <v>33.859346466613246</v>
      </c>
    </row>
    <row r="338" spans="1:68" outlineLevel="1" x14ac:dyDescent="0.35">
      <c r="B338" s="143" t="s">
        <v>148</v>
      </c>
      <c r="C338" s="46"/>
      <c r="D338" s="7"/>
      <c r="E338" s="7"/>
      <c r="F338" s="7"/>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c r="BB338" s="7"/>
      <c r="BC338" s="7"/>
      <c r="BD338" s="7"/>
      <c r="BE338" s="7"/>
      <c r="BF338" s="7"/>
      <c r="BG338" s="7"/>
      <c r="BH338" s="7"/>
      <c r="BI338" s="7"/>
      <c r="BJ338" s="7"/>
      <c r="BK338" s="7"/>
      <c r="BL338" s="7"/>
    </row>
    <row r="341" spans="1:68" s="2" customFormat="1" ht="18.600000000000001" x14ac:dyDescent="0.35">
      <c r="A341" s="2" t="s">
        <v>42</v>
      </c>
    </row>
    <row r="343" spans="1:68" ht="15.6" outlineLevel="1" thickBot="1" x14ac:dyDescent="0.4">
      <c r="B343" s="99" t="s">
        <v>76</v>
      </c>
    </row>
    <row r="344" spans="1:68" ht="20.399999999999999" outlineLevel="1" x14ac:dyDescent="0.35">
      <c r="B344" s="3" t="s">
        <v>100</v>
      </c>
      <c r="C344" s="3"/>
      <c r="D344" s="3"/>
      <c r="E344" s="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c r="AU344" s="3"/>
      <c r="AV344" s="3"/>
      <c r="AW344" s="3"/>
      <c r="AX344" s="3"/>
      <c r="AY344" s="3"/>
      <c r="AZ344" s="3"/>
      <c r="BA344" s="3"/>
      <c r="BB344" s="3"/>
      <c r="BC344" s="3"/>
      <c r="BD344" s="3"/>
      <c r="BE344" s="3"/>
      <c r="BF344" s="3"/>
      <c r="BG344" s="3"/>
      <c r="BH344" s="3"/>
      <c r="BI344" s="3"/>
      <c r="BJ344" s="3"/>
      <c r="BK344" s="3"/>
      <c r="BL344" s="3"/>
    </row>
    <row r="345" spans="1:68" ht="16.8" outlineLevel="1" thickBot="1" x14ac:dyDescent="0.4">
      <c r="B345" s="4" t="s">
        <v>161</v>
      </c>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row>
    <row r="346" spans="1:68" ht="15.6" outlineLevel="1" thickBot="1" x14ac:dyDescent="0.4">
      <c r="B346" s="27" t="s">
        <v>25</v>
      </c>
      <c r="C346" s="28"/>
      <c r="D346" s="27">
        <v>2000</v>
      </c>
      <c r="E346" s="27">
        <v>2001</v>
      </c>
      <c r="F346" s="27">
        <v>2002</v>
      </c>
      <c r="G346" s="27">
        <v>2003</v>
      </c>
      <c r="H346" s="27">
        <v>2004</v>
      </c>
      <c r="I346" s="27">
        <v>2005</v>
      </c>
      <c r="J346" s="27">
        <v>2006</v>
      </c>
      <c r="K346" s="27">
        <v>2007</v>
      </c>
      <c r="L346" s="27">
        <v>2008</v>
      </c>
      <c r="M346" s="27">
        <v>2009</v>
      </c>
      <c r="N346" s="27">
        <v>2010</v>
      </c>
      <c r="O346" s="27">
        <v>2011</v>
      </c>
      <c r="P346" s="27">
        <v>2012</v>
      </c>
      <c r="Q346" s="27">
        <v>2013</v>
      </c>
      <c r="R346" s="27">
        <v>2014</v>
      </c>
      <c r="S346" s="27">
        <v>2015</v>
      </c>
      <c r="T346" s="27">
        <v>2016</v>
      </c>
      <c r="U346" s="27">
        <v>2017</v>
      </c>
      <c r="V346" s="27">
        <v>2018</v>
      </c>
      <c r="W346" s="27">
        <v>2019</v>
      </c>
      <c r="X346" s="27">
        <v>2020</v>
      </c>
      <c r="Y346" s="27">
        <v>2021</v>
      </c>
      <c r="Z346" s="27">
        <v>2022</v>
      </c>
      <c r="AA346" s="27">
        <v>2023</v>
      </c>
      <c r="AB346" s="27">
        <v>2024</v>
      </c>
      <c r="AC346" s="27">
        <v>2025</v>
      </c>
      <c r="AD346" s="27">
        <v>2026</v>
      </c>
      <c r="AE346" s="27">
        <v>2027</v>
      </c>
      <c r="AF346" s="27">
        <v>2028</v>
      </c>
      <c r="AG346" s="27">
        <v>2029</v>
      </c>
      <c r="AH346" s="27">
        <v>2030</v>
      </c>
      <c r="AI346" s="27">
        <v>2031</v>
      </c>
      <c r="AJ346" s="27">
        <v>2032</v>
      </c>
      <c r="AK346" s="27">
        <v>2033</v>
      </c>
      <c r="AL346" s="27">
        <v>2034</v>
      </c>
      <c r="AM346" s="27">
        <v>2035</v>
      </c>
      <c r="AN346" s="27">
        <v>2036</v>
      </c>
      <c r="AO346" s="27">
        <v>2037</v>
      </c>
      <c r="AP346" s="27">
        <v>2038</v>
      </c>
      <c r="AQ346" s="27">
        <v>2039</v>
      </c>
      <c r="AR346" s="27">
        <v>2040</v>
      </c>
      <c r="AS346" s="27">
        <v>2041</v>
      </c>
      <c r="AT346" s="27">
        <v>2042</v>
      </c>
      <c r="AU346" s="27">
        <v>2043</v>
      </c>
      <c r="AV346" s="27">
        <v>2044</v>
      </c>
      <c r="AW346" s="27">
        <v>2045</v>
      </c>
      <c r="AX346" s="27">
        <v>2046</v>
      </c>
      <c r="AY346" s="27">
        <v>2047</v>
      </c>
      <c r="AZ346" s="27">
        <v>2048</v>
      </c>
      <c r="BA346" s="27">
        <v>2049</v>
      </c>
      <c r="BB346" s="27">
        <v>2050</v>
      </c>
      <c r="BC346" s="27">
        <v>2051</v>
      </c>
      <c r="BD346" s="27">
        <v>2052</v>
      </c>
      <c r="BE346" s="27">
        <v>2053</v>
      </c>
      <c r="BF346" s="27">
        <v>2054</v>
      </c>
      <c r="BG346" s="27">
        <v>2055</v>
      </c>
      <c r="BH346" s="27">
        <v>2056</v>
      </c>
      <c r="BI346" s="27">
        <v>2057</v>
      </c>
      <c r="BJ346" s="27">
        <v>2058</v>
      </c>
      <c r="BK346" s="27">
        <v>2059</v>
      </c>
      <c r="BL346" s="27">
        <v>2060</v>
      </c>
    </row>
    <row r="347" spans="1:68" outlineLevel="1" x14ac:dyDescent="0.35">
      <c r="B347" s="48" t="s">
        <v>11</v>
      </c>
      <c r="C347" s="29"/>
      <c r="D347" s="30"/>
      <c r="E347" s="30"/>
      <c r="F347" s="30"/>
      <c r="G347" s="30"/>
      <c r="H347" s="30"/>
      <c r="I347" s="30"/>
      <c r="J347" s="30"/>
      <c r="K347" s="30"/>
      <c r="L347" s="30"/>
      <c r="M347" s="30"/>
      <c r="N347" s="30"/>
      <c r="O347" s="30"/>
      <c r="P347" s="30"/>
      <c r="Q347" s="30"/>
      <c r="R347" s="30"/>
      <c r="S347" s="30"/>
      <c r="T347" s="30"/>
      <c r="U347" s="30"/>
      <c r="V347" s="30"/>
      <c r="W347" s="30"/>
      <c r="X347" s="30"/>
      <c r="Y347" s="30"/>
      <c r="Z347" s="30"/>
      <c r="AA347" s="30"/>
      <c r="AB347" s="30"/>
      <c r="AC347" s="30"/>
      <c r="AD347" s="30"/>
      <c r="AE347" s="30"/>
      <c r="AF347" s="30"/>
      <c r="AG347" s="30"/>
      <c r="AH347" s="30"/>
      <c r="AI347" s="30"/>
      <c r="AJ347" s="30"/>
      <c r="AK347" s="30"/>
      <c r="AL347" s="30"/>
      <c r="AM347" s="30"/>
      <c r="AN347" s="30"/>
      <c r="AO347" s="30"/>
      <c r="AP347" s="30"/>
      <c r="AQ347" s="30"/>
      <c r="AR347" s="30"/>
      <c r="AS347" s="30"/>
      <c r="AT347" s="30"/>
      <c r="AU347" s="30"/>
      <c r="AV347" s="30"/>
      <c r="AW347" s="30"/>
      <c r="AX347" s="30"/>
      <c r="AY347" s="30"/>
      <c r="AZ347" s="30"/>
      <c r="BA347" s="30"/>
      <c r="BB347" s="30"/>
      <c r="BC347" s="30"/>
      <c r="BD347" s="30"/>
      <c r="BE347" s="30"/>
      <c r="BF347" s="30"/>
      <c r="BG347" s="30"/>
      <c r="BH347" s="30"/>
      <c r="BI347" s="30"/>
      <c r="BJ347" s="30"/>
      <c r="BK347" s="30"/>
      <c r="BL347" s="30"/>
      <c r="BN347" s="1"/>
      <c r="BO347" s="1"/>
      <c r="BP347" s="1"/>
    </row>
    <row r="348" spans="1:68" outlineLevel="1" x14ac:dyDescent="0.35">
      <c r="A348" s="31"/>
      <c r="B348" s="47" t="s">
        <v>26</v>
      </c>
      <c r="C348" s="32"/>
      <c r="D348" s="150">
        <v>0.52973047249011929</v>
      </c>
      <c r="E348" s="150">
        <v>0.52409687834509655</v>
      </c>
      <c r="F348" s="150">
        <v>0.51851622401365682</v>
      </c>
      <c r="G348" s="150">
        <v>0.51230406360695224</v>
      </c>
      <c r="H348" s="150">
        <v>0.50378435675233391</v>
      </c>
      <c r="I348" s="150">
        <v>0.49448734349768259</v>
      </c>
      <c r="J348" s="150">
        <v>0.48503320861007193</v>
      </c>
      <c r="K348" s="150">
        <v>0.47671576132020976</v>
      </c>
      <c r="L348" s="150">
        <v>0.46773402031517541</v>
      </c>
      <c r="M348" s="150">
        <v>0.45858730639959011</v>
      </c>
      <c r="N348" s="150">
        <v>0.44859695513210712</v>
      </c>
      <c r="O348" s="150">
        <v>0.43775046678587809</v>
      </c>
      <c r="P348" s="150">
        <v>0.4267547020853944</v>
      </c>
      <c r="Q348" s="150">
        <v>0.41144369698232525</v>
      </c>
      <c r="R348" s="150">
        <v>0.40040230214967432</v>
      </c>
      <c r="S348" s="150">
        <v>0.38954135515587124</v>
      </c>
      <c r="T348" s="150">
        <v>0.37853748256313907</v>
      </c>
      <c r="U348" s="150">
        <v>0.36508454939854068</v>
      </c>
      <c r="V348" s="150">
        <v>0.35106641436611025</v>
      </c>
      <c r="W348" s="150">
        <v>0.33785051679576705</v>
      </c>
      <c r="X348" s="150">
        <v>0.32249831093761733</v>
      </c>
      <c r="Y348" s="150">
        <v>0.30888160525628783</v>
      </c>
      <c r="Z348" s="150">
        <v>0.29486274627582892</v>
      </c>
      <c r="AA348" s="150">
        <v>0.28174430004423656</v>
      </c>
      <c r="AB348" s="150">
        <v>0.27019911287227683</v>
      </c>
      <c r="AC348" s="150">
        <v>0.25801677392223699</v>
      </c>
      <c r="AD348" s="150">
        <v>0.24729183204604602</v>
      </c>
      <c r="AE348" s="150">
        <v>0.237204038933333</v>
      </c>
      <c r="AF348" s="150">
        <v>0.22876468967613836</v>
      </c>
      <c r="AG348" s="150">
        <v>0.2211005575492577</v>
      </c>
      <c r="AH348" s="150">
        <v>0.21392619030705956</v>
      </c>
      <c r="AI348" s="150">
        <v>0.20760267276274538</v>
      </c>
      <c r="AJ348" s="150">
        <v>0.20174455411355066</v>
      </c>
      <c r="AK348" s="150">
        <v>0.19673380488287498</v>
      </c>
      <c r="AL348" s="150">
        <v>0.19191334481055791</v>
      </c>
      <c r="AM348" s="150">
        <v>0.18734154846782086</v>
      </c>
      <c r="AN348" s="150">
        <v>0.18295246365524034</v>
      </c>
      <c r="AO348" s="150">
        <v>0.17840907801901137</v>
      </c>
      <c r="AP348" s="150">
        <v>0.17413611476445537</v>
      </c>
      <c r="AQ348" s="150">
        <v>0.1685935904479568</v>
      </c>
      <c r="AR348" s="150">
        <v>0.16384712883682961</v>
      </c>
      <c r="AS348" s="150">
        <v>0.15935711304712566</v>
      </c>
      <c r="AT348" s="150">
        <v>0.15503626470387749</v>
      </c>
      <c r="AU348" s="150">
        <v>0.14936111596469773</v>
      </c>
      <c r="AV348" s="150">
        <v>0.14332438626122179</v>
      </c>
      <c r="AW348" s="150">
        <v>0.13780834881406184</v>
      </c>
      <c r="AX348" s="150">
        <v>0.13148355677789608</v>
      </c>
      <c r="AY348" s="150">
        <v>0.12542421169944445</v>
      </c>
      <c r="AZ348" s="150">
        <v>0.11875864070166334</v>
      </c>
      <c r="BA348" s="150">
        <v>0.11200229679688818</v>
      </c>
      <c r="BB348" s="150">
        <v>0.10562489992829643</v>
      </c>
      <c r="BC348" s="150">
        <v>9.8479258025365404E-2</v>
      </c>
      <c r="BD348" s="150">
        <v>9.2114324949216467E-2</v>
      </c>
      <c r="BE348" s="150">
        <v>8.6118417077417478E-2</v>
      </c>
      <c r="BF348" s="150">
        <v>8.1114043478321227E-2</v>
      </c>
      <c r="BG348" s="150">
        <v>7.6568156871887311E-2</v>
      </c>
      <c r="BH348" s="150">
        <v>7.2276723016905076E-2</v>
      </c>
      <c r="BI348" s="150">
        <v>6.889094733806006E-2</v>
      </c>
      <c r="BJ348" s="150">
        <v>6.5987243838715876E-2</v>
      </c>
      <c r="BK348" s="150">
        <v>6.3666029904707516E-2</v>
      </c>
      <c r="BL348" s="150">
        <v>6.1661278278637086E-2</v>
      </c>
      <c r="BN348" s="19"/>
      <c r="BO348" s="6"/>
      <c r="BP348" s="6"/>
    </row>
    <row r="349" spans="1:68" outlineLevel="1" x14ac:dyDescent="0.35">
      <c r="B349" s="47" t="s">
        <v>27</v>
      </c>
      <c r="C349" s="32"/>
      <c r="D349" s="150">
        <v>0.11779089442896619</v>
      </c>
      <c r="E349" s="150">
        <v>0.12277842080987234</v>
      </c>
      <c r="F349" s="150">
        <v>0.12859954035331356</v>
      </c>
      <c r="G349" s="150">
        <v>0.13411591350573293</v>
      </c>
      <c r="H349" s="150">
        <v>0.14031705082212764</v>
      </c>
      <c r="I349" s="150">
        <v>0.14596648700794831</v>
      </c>
      <c r="J349" s="150">
        <v>0.15079625663547203</v>
      </c>
      <c r="K349" s="150">
        <v>0.15521253477698871</v>
      </c>
      <c r="L349" s="150">
        <v>0.15877221175985121</v>
      </c>
      <c r="M349" s="150">
        <v>0.1621221865477287</v>
      </c>
      <c r="N349" s="150">
        <v>0.16549631281724136</v>
      </c>
      <c r="O349" s="150">
        <v>0.16849902452428944</v>
      </c>
      <c r="P349" s="150">
        <v>0.17100904059718766</v>
      </c>
      <c r="Q349" s="150">
        <v>0.17526582617451952</v>
      </c>
      <c r="R349" s="150">
        <v>0.17679119213073091</v>
      </c>
      <c r="S349" s="150">
        <v>0.17888226101807636</v>
      </c>
      <c r="T349" s="150">
        <v>0.18090059884325474</v>
      </c>
      <c r="U349" s="150">
        <v>0.18327330038453954</v>
      </c>
      <c r="V349" s="150">
        <v>0.18601341362193086</v>
      </c>
      <c r="W349" s="150">
        <v>0.18860053947060537</v>
      </c>
      <c r="X349" s="150">
        <v>0.19200715207021044</v>
      </c>
      <c r="Y349" s="150">
        <v>0.1945559876439813</v>
      </c>
      <c r="Z349" s="150">
        <v>0.19737506006727534</v>
      </c>
      <c r="AA349" s="150">
        <v>0.2003697349386066</v>
      </c>
      <c r="AB349" s="150">
        <v>0.20264115356353432</v>
      </c>
      <c r="AC349" s="150">
        <v>0.20499930404807104</v>
      </c>
      <c r="AD349" s="150">
        <v>0.20710104965693224</v>
      </c>
      <c r="AE349" s="150">
        <v>0.20874304748806916</v>
      </c>
      <c r="AF349" s="150">
        <v>0.2108049368858215</v>
      </c>
      <c r="AG349" s="150">
        <v>0.21254918856605551</v>
      </c>
      <c r="AH349" s="150">
        <v>0.21438791767480764</v>
      </c>
      <c r="AI349" s="150">
        <v>0.21588393381922893</v>
      </c>
      <c r="AJ349" s="150">
        <v>0.21741748438893838</v>
      </c>
      <c r="AK349" s="150">
        <v>0.2194253939895357</v>
      </c>
      <c r="AL349" s="150">
        <v>0.22111166138900148</v>
      </c>
      <c r="AM349" s="150">
        <v>0.22297149974419739</v>
      </c>
      <c r="AN349" s="150">
        <v>0.22507671163956114</v>
      </c>
      <c r="AO349" s="150">
        <v>0.22704122144331773</v>
      </c>
      <c r="AP349" s="150">
        <v>0.22875563595664281</v>
      </c>
      <c r="AQ349" s="150">
        <v>0.23145047504579563</v>
      </c>
      <c r="AR349" s="150">
        <v>0.23308806009499813</v>
      </c>
      <c r="AS349" s="150">
        <v>0.23527081018197585</v>
      </c>
      <c r="AT349" s="150">
        <v>0.23695352594396801</v>
      </c>
      <c r="AU349" s="150">
        <v>0.23866664140462565</v>
      </c>
      <c r="AV349" s="150">
        <v>0.24034171741735638</v>
      </c>
      <c r="AW349" s="150">
        <v>0.24179684711106503</v>
      </c>
      <c r="AX349" s="150">
        <v>0.24338107965075675</v>
      </c>
      <c r="AY349" s="150">
        <v>0.24416508154640698</v>
      </c>
      <c r="AZ349" s="150">
        <v>0.24506390108410725</v>
      </c>
      <c r="BA349" s="150">
        <v>0.24569873216254295</v>
      </c>
      <c r="BB349" s="150">
        <v>0.2460218452177908</v>
      </c>
      <c r="BC349" s="150">
        <v>0.24609729549271975</v>
      </c>
      <c r="BD349" s="150">
        <v>0.24629191681996118</v>
      </c>
      <c r="BE349" s="150">
        <v>0.24575387733245918</v>
      </c>
      <c r="BF349" s="150">
        <v>0.24577648883193839</v>
      </c>
      <c r="BG349" s="150">
        <v>0.24563755222795322</v>
      </c>
      <c r="BH349" s="150">
        <v>0.24542280017338533</v>
      </c>
      <c r="BI349" s="150">
        <v>0.24488141807426222</v>
      </c>
      <c r="BJ349" s="150">
        <v>0.24422551828403916</v>
      </c>
      <c r="BK349" s="150">
        <v>0.24342836705214332</v>
      </c>
      <c r="BL349" s="150">
        <v>0.24261543549569123</v>
      </c>
      <c r="BN349" s="19"/>
      <c r="BO349" s="6"/>
      <c r="BP349" s="6"/>
    </row>
    <row r="350" spans="1:68" outlineLevel="1" x14ac:dyDescent="0.35">
      <c r="B350" s="47" t="s">
        <v>28</v>
      </c>
      <c r="C350" s="32"/>
      <c r="D350" s="150">
        <v>0.16965021056423818</v>
      </c>
      <c r="E350" s="150">
        <v>0.16682969705936107</v>
      </c>
      <c r="F350" s="150">
        <v>0.16307562315166874</v>
      </c>
      <c r="G350" s="150">
        <v>0.16014554422180571</v>
      </c>
      <c r="H350" s="150">
        <v>0.1580207738109326</v>
      </c>
      <c r="I350" s="150">
        <v>0.15622423085795778</v>
      </c>
      <c r="J350" s="150">
        <v>0.1546129551079593</v>
      </c>
      <c r="K350" s="150">
        <v>0.1517087686835803</v>
      </c>
      <c r="L350" s="150">
        <v>0.15032111852656205</v>
      </c>
      <c r="M350" s="150">
        <v>0.14897047443081296</v>
      </c>
      <c r="N350" s="150">
        <v>0.14773810045564262</v>
      </c>
      <c r="O350" s="150">
        <v>0.14662032519080404</v>
      </c>
      <c r="P350" s="150">
        <v>0.14534793594072876</v>
      </c>
      <c r="Q350" s="150">
        <v>0.14478167829586031</v>
      </c>
      <c r="R350" s="150">
        <v>0.14398500881903559</v>
      </c>
      <c r="S350" s="150">
        <v>0.14335402873418771</v>
      </c>
      <c r="T350" s="150">
        <v>0.14282989300222618</v>
      </c>
      <c r="U350" s="150">
        <v>0.1428565926345888</v>
      </c>
      <c r="V350" s="150">
        <v>0.14326563677150322</v>
      </c>
      <c r="W350" s="150">
        <v>0.14341320719771772</v>
      </c>
      <c r="X350" s="150">
        <v>0.14383759523013334</v>
      </c>
      <c r="Y350" s="150">
        <v>0.1440763393106404</v>
      </c>
      <c r="Z350" s="150">
        <v>0.14426958193176359</v>
      </c>
      <c r="AA350" s="150">
        <v>0.14430796499324491</v>
      </c>
      <c r="AB350" s="150">
        <v>0.1438548109275572</v>
      </c>
      <c r="AC350" s="150">
        <v>0.14306402461596782</v>
      </c>
      <c r="AD350" s="150">
        <v>0.14203647154295368</v>
      </c>
      <c r="AE350" s="150">
        <v>0.14099352945795546</v>
      </c>
      <c r="AF350" s="150">
        <v>0.13910696707744047</v>
      </c>
      <c r="AG350" s="150">
        <v>0.13723091389026157</v>
      </c>
      <c r="AH350" s="150">
        <v>0.13547820313394732</v>
      </c>
      <c r="AI350" s="150">
        <v>0.13359336979235112</v>
      </c>
      <c r="AJ350" s="150">
        <v>0.13151276222266983</v>
      </c>
      <c r="AK350" s="150">
        <v>0.12799515928060257</v>
      </c>
      <c r="AL350" s="150">
        <v>0.12573135147535219</v>
      </c>
      <c r="AM350" s="150">
        <v>0.12327760779691982</v>
      </c>
      <c r="AN350" s="150">
        <v>0.12084552642163474</v>
      </c>
      <c r="AO350" s="150">
        <v>0.11828761995508066</v>
      </c>
      <c r="AP350" s="150">
        <v>0.11542170362420398</v>
      </c>
      <c r="AQ350" s="150">
        <v>0.11182537070802798</v>
      </c>
      <c r="AR350" s="150">
        <v>0.10915411045332078</v>
      </c>
      <c r="AS350" s="150">
        <v>0.1061592522501536</v>
      </c>
      <c r="AT350" s="150">
        <v>0.10334931121307032</v>
      </c>
      <c r="AU350" s="150">
        <v>0.10083905062442855</v>
      </c>
      <c r="AV350" s="150">
        <v>9.8441387333468827E-2</v>
      </c>
      <c r="AW350" s="150">
        <v>9.5868990339185431E-2</v>
      </c>
      <c r="AX350" s="150">
        <v>9.2976334707534289E-2</v>
      </c>
      <c r="AY350" s="150">
        <v>9.0746389137945957E-2</v>
      </c>
      <c r="AZ350" s="150">
        <v>8.8874194173917537E-2</v>
      </c>
      <c r="BA350" s="150">
        <v>8.7182814161536726E-2</v>
      </c>
      <c r="BB350" s="150">
        <v>8.5627962992613826E-2</v>
      </c>
      <c r="BC350" s="150">
        <v>8.4080025873131264E-2</v>
      </c>
      <c r="BD350" s="150">
        <v>8.2698437959318971E-2</v>
      </c>
      <c r="BE350" s="150">
        <v>8.1549863422609281E-2</v>
      </c>
      <c r="BF350" s="150">
        <v>8.0011744894233475E-2</v>
      </c>
      <c r="BG350" s="150">
        <v>7.8658662659112269E-2</v>
      </c>
      <c r="BH350" s="150">
        <v>7.7569830949284782E-2</v>
      </c>
      <c r="BI350" s="150">
        <v>7.6605047237248425E-2</v>
      </c>
      <c r="BJ350" s="150">
        <v>7.5691963867940942E-2</v>
      </c>
      <c r="BK350" s="150">
        <v>7.4327171806509398E-2</v>
      </c>
      <c r="BL350" s="150">
        <v>7.3493082918313038E-2</v>
      </c>
      <c r="BN350" s="19"/>
      <c r="BO350" s="6"/>
      <c r="BP350" s="6"/>
    </row>
    <row r="351" spans="1:68" outlineLevel="1" x14ac:dyDescent="0.35">
      <c r="B351" s="47" t="s">
        <v>29</v>
      </c>
      <c r="C351" s="32"/>
      <c r="D351" s="150">
        <v>0.11751607308486078</v>
      </c>
      <c r="E351" s="150">
        <v>0.11653337046481069</v>
      </c>
      <c r="F351" s="150">
        <v>0.11541502860530527</v>
      </c>
      <c r="G351" s="150">
        <v>0.11453890246627019</v>
      </c>
      <c r="H351" s="150">
        <v>0.11313764340319923</v>
      </c>
      <c r="I351" s="150">
        <v>0.11228152591070192</v>
      </c>
      <c r="J351" s="150">
        <v>0.11144342869523917</v>
      </c>
      <c r="K351" s="150">
        <v>0.11021884883822929</v>
      </c>
      <c r="L351" s="150">
        <v>0.1088408085627223</v>
      </c>
      <c r="M351" s="150">
        <v>0.10731548664358402</v>
      </c>
      <c r="N351" s="150">
        <v>0.10502992437338995</v>
      </c>
      <c r="O351" s="150">
        <v>0.10307808721341122</v>
      </c>
      <c r="P351" s="150">
        <v>0.10138429649706826</v>
      </c>
      <c r="Q351" s="150">
        <v>9.866209474432279E-2</v>
      </c>
      <c r="R351" s="150">
        <v>9.6892223757373108E-2</v>
      </c>
      <c r="S351" s="150">
        <v>9.3803712683101226E-2</v>
      </c>
      <c r="T351" s="150">
        <v>9.1923951636603024E-2</v>
      </c>
      <c r="U351" s="150">
        <v>9.0388360283967656E-2</v>
      </c>
      <c r="V351" s="150">
        <v>8.8968135175464619E-2</v>
      </c>
      <c r="W351" s="150">
        <v>8.7437987175568777E-2</v>
      </c>
      <c r="X351" s="150">
        <v>8.5826359079117898E-2</v>
      </c>
      <c r="Y351" s="150">
        <v>8.4257997534228801E-2</v>
      </c>
      <c r="Z351" s="150">
        <v>8.2832772705430088E-2</v>
      </c>
      <c r="AA351" s="150">
        <v>7.9676833132076352E-2</v>
      </c>
      <c r="AB351" s="150">
        <v>7.7727055015603563E-2</v>
      </c>
      <c r="AC351" s="150">
        <v>7.6083834073214146E-2</v>
      </c>
      <c r="AD351" s="150">
        <v>7.4439331657243271E-2</v>
      </c>
      <c r="AE351" s="150">
        <v>7.2755253233252895E-2</v>
      </c>
      <c r="AF351" s="150">
        <v>7.0050051410669306E-2</v>
      </c>
      <c r="AG351" s="150">
        <v>6.7616948158326237E-2</v>
      </c>
      <c r="AH351" s="150">
        <v>6.3923508374154281E-2</v>
      </c>
      <c r="AI351" s="150">
        <v>6.1370433536905009E-2</v>
      </c>
      <c r="AJ351" s="150">
        <v>5.8880319990791623E-2</v>
      </c>
      <c r="AK351" s="150">
        <v>5.5875466184506555E-2</v>
      </c>
      <c r="AL351" s="150">
        <v>5.290457395270326E-2</v>
      </c>
      <c r="AM351" s="150">
        <v>4.9944920501686585E-2</v>
      </c>
      <c r="AN351" s="150">
        <v>4.6299151943764216E-2</v>
      </c>
      <c r="AO351" s="150">
        <v>4.3727597041675177E-2</v>
      </c>
      <c r="AP351" s="150">
        <v>4.1836078470769429E-2</v>
      </c>
      <c r="AQ351" s="150">
        <v>3.8881442636472391E-2</v>
      </c>
      <c r="AR351" s="150">
        <v>3.7268232298523704E-2</v>
      </c>
      <c r="AS351" s="150">
        <v>3.4641351309695312E-2</v>
      </c>
      <c r="AT351" s="150">
        <v>3.3193746490710885E-2</v>
      </c>
      <c r="AU351" s="150">
        <v>3.2037180110633709E-2</v>
      </c>
      <c r="AV351" s="150">
        <v>3.09648120764449E-2</v>
      </c>
      <c r="AW351" s="150">
        <v>2.9978483303911781E-2</v>
      </c>
      <c r="AX351" s="150">
        <v>2.8988252993728363E-2</v>
      </c>
      <c r="AY351" s="150">
        <v>2.8048249105489399E-2</v>
      </c>
      <c r="AZ351" s="150">
        <v>2.7226144688069796E-2</v>
      </c>
      <c r="BA351" s="150">
        <v>2.5309363767750351E-2</v>
      </c>
      <c r="BB351" s="150">
        <v>2.4281746225121296E-2</v>
      </c>
      <c r="BC351" s="150">
        <v>2.3436049200680216E-2</v>
      </c>
      <c r="BD351" s="150">
        <v>2.2622730030417995E-2</v>
      </c>
      <c r="BE351" s="150">
        <v>2.1744037370741119E-2</v>
      </c>
      <c r="BF351" s="150">
        <v>2.0294649687011064E-2</v>
      </c>
      <c r="BG351" s="150">
        <v>1.9065718064106993E-2</v>
      </c>
      <c r="BH351" s="150">
        <v>1.7443259644560036E-2</v>
      </c>
      <c r="BI351" s="150">
        <v>1.6307354811155007E-2</v>
      </c>
      <c r="BJ351" s="150">
        <v>1.5358412640536478E-2</v>
      </c>
      <c r="BK351" s="150">
        <v>1.4372891130340277E-2</v>
      </c>
      <c r="BL351" s="150">
        <v>1.3564455081782625E-2</v>
      </c>
      <c r="BN351" s="19"/>
      <c r="BO351" s="6"/>
      <c r="BP351" s="6"/>
    </row>
    <row r="352" spans="1:68" outlineLevel="1" x14ac:dyDescent="0.35">
      <c r="B352" s="47" t="s">
        <v>30</v>
      </c>
      <c r="C352" s="32"/>
      <c r="D352" s="150">
        <v>5.0650806891321377E-2</v>
      </c>
      <c r="E352" s="150">
        <v>5.4521482590268656E-2</v>
      </c>
      <c r="F352" s="150">
        <v>5.8796400266047821E-2</v>
      </c>
      <c r="G352" s="150">
        <v>6.2999807282668574E-2</v>
      </c>
      <c r="H352" s="150">
        <v>6.8044036151299891E-2</v>
      </c>
      <c r="I352" s="150">
        <v>7.3528930646142229E-2</v>
      </c>
      <c r="J352" s="150">
        <v>7.9852332102767556E-2</v>
      </c>
      <c r="K352" s="150">
        <v>8.7023983502342736E-2</v>
      </c>
      <c r="L352" s="150">
        <v>9.4560014598912154E-2</v>
      </c>
      <c r="M352" s="150">
        <v>0.10242792667270836</v>
      </c>
      <c r="N352" s="150">
        <v>0.11171035608949231</v>
      </c>
      <c r="O352" s="150">
        <v>0.12177933861054548</v>
      </c>
      <c r="P352" s="150">
        <v>0.13256053300688955</v>
      </c>
      <c r="Q352" s="150">
        <v>0.14683840953512009</v>
      </c>
      <c r="R352" s="150">
        <v>0.15816781095258953</v>
      </c>
      <c r="S352" s="150">
        <v>0.16995336899998598</v>
      </c>
      <c r="T352" s="150">
        <v>0.18071140066358934</v>
      </c>
      <c r="U352" s="150">
        <v>0.19263489696312364</v>
      </c>
      <c r="V352" s="150">
        <v>0.20428221181444109</v>
      </c>
      <c r="W352" s="150">
        <v>0.21578290690664137</v>
      </c>
      <c r="X352" s="150">
        <v>0.22835440964710543</v>
      </c>
      <c r="Y352" s="150">
        <v>0.24029347808044085</v>
      </c>
      <c r="Z352" s="150">
        <v>0.25229682244113411</v>
      </c>
      <c r="AA352" s="150">
        <v>0.26533787257445507</v>
      </c>
      <c r="AB352" s="150">
        <v>0.27671795466783283</v>
      </c>
      <c r="AC352" s="150">
        <v>0.28884522325249434</v>
      </c>
      <c r="AD352" s="150">
        <v>0.29986902321686937</v>
      </c>
      <c r="AE352" s="150">
        <v>0.31077902625570863</v>
      </c>
      <c r="AF352" s="150">
        <v>0.32156332281734856</v>
      </c>
      <c r="AG352" s="150">
        <v>0.33171524450729195</v>
      </c>
      <c r="AH352" s="150">
        <v>0.34227987492044809</v>
      </c>
      <c r="AI352" s="150">
        <v>0.35137992135365298</v>
      </c>
      <c r="AJ352" s="150">
        <v>0.36011697505107759</v>
      </c>
      <c r="AK352" s="150">
        <v>0.3694439625073665</v>
      </c>
      <c r="AL352" s="150">
        <v>0.37765643078325983</v>
      </c>
      <c r="AM352" s="150">
        <v>0.38562417968599699</v>
      </c>
      <c r="AN352" s="150">
        <v>0.39378191580835381</v>
      </c>
      <c r="AO352" s="150">
        <v>0.4013163864878968</v>
      </c>
      <c r="AP352" s="150">
        <v>0.4084468778586583</v>
      </c>
      <c r="AQ352" s="150">
        <v>0.41764201588335076</v>
      </c>
      <c r="AR352" s="150">
        <v>0.42489112152233893</v>
      </c>
      <c r="AS352" s="150">
        <v>0.43262136824258934</v>
      </c>
      <c r="AT352" s="150">
        <v>0.43934437519369168</v>
      </c>
      <c r="AU352" s="150">
        <v>0.44678656312036741</v>
      </c>
      <c r="AV352" s="150">
        <v>0.45444141536607069</v>
      </c>
      <c r="AW352" s="150">
        <v>0.46187891013804555</v>
      </c>
      <c r="AX352" s="150">
        <v>0.47030390651052467</v>
      </c>
      <c r="AY352" s="150">
        <v>0.47855618587944143</v>
      </c>
      <c r="AZ352" s="150">
        <v>0.48682637403722878</v>
      </c>
      <c r="BA352" s="150">
        <v>0.49634853892778052</v>
      </c>
      <c r="BB352" s="150">
        <v>0.504806226374376</v>
      </c>
      <c r="BC352" s="150">
        <v>0.51408242539739957</v>
      </c>
      <c r="BD352" s="150">
        <v>0.5222568384885935</v>
      </c>
      <c r="BE352" s="150">
        <v>0.53062660303935916</v>
      </c>
      <c r="BF352" s="150">
        <v>0.53845342233168081</v>
      </c>
      <c r="BG352" s="150">
        <v>0.54564906978390015</v>
      </c>
      <c r="BH352" s="150">
        <v>0.55272197659297795</v>
      </c>
      <c r="BI352" s="150">
        <v>0.55862258319038971</v>
      </c>
      <c r="BJ352" s="150">
        <v>0.56395583797831272</v>
      </c>
      <c r="BK352" s="150">
        <v>0.56934212970536136</v>
      </c>
      <c r="BL352" s="150">
        <v>0.57373263102865624</v>
      </c>
      <c r="BN352" s="19"/>
      <c r="BO352" s="6"/>
      <c r="BP352" s="6"/>
    </row>
    <row r="353" spans="1:68" outlineLevel="1" x14ac:dyDescent="0.35">
      <c r="A353" s="5"/>
      <c r="B353" s="47" t="s">
        <v>31</v>
      </c>
      <c r="C353" s="32"/>
      <c r="D353" s="150">
        <v>1.0836945501694294E-2</v>
      </c>
      <c r="E353" s="150">
        <v>1.1473626497950518E-2</v>
      </c>
      <c r="F353" s="150">
        <v>1.2152844999599894E-2</v>
      </c>
      <c r="G353" s="150">
        <v>1.2874541017240526E-2</v>
      </c>
      <c r="H353" s="150">
        <v>1.3695364775812575E-2</v>
      </c>
      <c r="I353" s="150">
        <v>1.453432040769247E-2</v>
      </c>
      <c r="J353" s="150">
        <v>1.5356794639955339E-2</v>
      </c>
      <c r="K353" s="150">
        <v>1.6248570440263024E-2</v>
      </c>
      <c r="L353" s="150">
        <v>1.7118375312055858E-2</v>
      </c>
      <c r="M353" s="150">
        <v>1.79869724994055E-2</v>
      </c>
      <c r="N353" s="150">
        <v>1.8870129680400874E-2</v>
      </c>
      <c r="O353" s="150">
        <v>1.974804441496842E-2</v>
      </c>
      <c r="P353" s="150">
        <v>2.044801856382835E-2</v>
      </c>
      <c r="Q353" s="150">
        <v>2.1605977513811235E-2</v>
      </c>
      <c r="R353" s="150">
        <v>2.2371176419243504E-2</v>
      </c>
      <c r="S353" s="150">
        <v>2.3082110837219255E-2</v>
      </c>
      <c r="T353" s="150">
        <v>2.372576189098928E-2</v>
      </c>
      <c r="U353" s="150">
        <v>2.4416566012620784E-2</v>
      </c>
      <c r="V353" s="150">
        <v>2.5089037111633801E-2</v>
      </c>
      <c r="W353" s="150">
        <v>2.562904574372326E-2</v>
      </c>
      <c r="X353" s="150">
        <v>2.6223499160966324E-2</v>
      </c>
      <c r="Y353" s="150">
        <v>2.6730378331394217E-2</v>
      </c>
      <c r="Z353" s="150">
        <v>2.7196960595867372E-2</v>
      </c>
      <c r="AA353" s="150">
        <v>2.7658385241687684E-2</v>
      </c>
      <c r="AB353" s="150">
        <v>2.799346107734552E-2</v>
      </c>
      <c r="AC353" s="150">
        <v>2.8324503134745181E-2</v>
      </c>
      <c r="AD353" s="150">
        <v>2.863062557076616E-2</v>
      </c>
      <c r="AE353" s="150">
        <v>2.8928467376124391E-2</v>
      </c>
      <c r="AF353" s="150">
        <v>2.9153905347367316E-2</v>
      </c>
      <c r="AG353" s="150">
        <v>2.9410887093546161E-2</v>
      </c>
      <c r="AH353" s="150">
        <v>2.9645506457659527E-2</v>
      </c>
      <c r="AI353" s="150">
        <v>2.9823803878018737E-2</v>
      </c>
      <c r="AJ353" s="150">
        <v>3.0012805386895335E-2</v>
      </c>
      <c r="AK353" s="150">
        <v>3.0220083536822311E-2</v>
      </c>
      <c r="AL353" s="150">
        <v>3.0386773892244159E-2</v>
      </c>
      <c r="AM353" s="150">
        <v>3.0560927330689321E-2</v>
      </c>
      <c r="AN353" s="150">
        <v>3.0767087970733749E-2</v>
      </c>
      <c r="AO353" s="150">
        <v>3.0940895891467597E-2</v>
      </c>
      <c r="AP353" s="150">
        <v>3.1126257455947028E-2</v>
      </c>
      <c r="AQ353" s="150">
        <v>3.1350056564840537E-2</v>
      </c>
      <c r="AR353" s="150">
        <v>3.1489107922574679E-2</v>
      </c>
      <c r="AS353" s="150">
        <v>3.1684780734504744E-2</v>
      </c>
      <c r="AT353" s="150">
        <v>3.1855033945674273E-2</v>
      </c>
      <c r="AU353" s="150">
        <v>3.204068872744574E-2</v>
      </c>
      <c r="AV353" s="150">
        <v>3.2218570197139272E-2</v>
      </c>
      <c r="AW353" s="150">
        <v>3.2400336539605702E-2</v>
      </c>
      <c r="AX353" s="150">
        <v>3.258932597505465E-2</v>
      </c>
      <c r="AY353" s="150">
        <v>3.2777074831642071E-2</v>
      </c>
      <c r="AZ353" s="150">
        <v>3.2963361332345627E-2</v>
      </c>
      <c r="BA353" s="150">
        <v>3.3169760885047264E-2</v>
      </c>
      <c r="BB353" s="150">
        <v>3.3347720453611972E-2</v>
      </c>
      <c r="BC353" s="150">
        <v>3.3532134498551594E-2</v>
      </c>
      <c r="BD353" s="150">
        <v>3.3723872459868333E-2</v>
      </c>
      <c r="BE353" s="150">
        <v>3.3910641646346169E-2</v>
      </c>
      <c r="BF353" s="150">
        <v>3.4047698708755784E-2</v>
      </c>
      <c r="BG353" s="150">
        <v>3.4182163330044583E-2</v>
      </c>
      <c r="BH353" s="150">
        <v>3.4320589510186392E-2</v>
      </c>
      <c r="BI353" s="150">
        <v>3.4447207018818628E-2</v>
      </c>
      <c r="BJ353" s="150">
        <v>3.4536325806860821E-2</v>
      </c>
      <c r="BK353" s="150">
        <v>3.4613881041036493E-2</v>
      </c>
      <c r="BL353" s="150">
        <v>3.4679355667583484E-2</v>
      </c>
      <c r="BN353" s="19"/>
      <c r="BO353" s="6"/>
      <c r="BP353" s="6"/>
    </row>
    <row r="354" spans="1:68" ht="15.6" outlineLevel="1" thickBot="1" x14ac:dyDescent="0.4">
      <c r="B354" s="47" t="s">
        <v>32</v>
      </c>
      <c r="C354" s="32"/>
      <c r="D354" s="150">
        <v>3.8245970387997819E-3</v>
      </c>
      <c r="E354" s="150">
        <v>3.7665242326402337E-3</v>
      </c>
      <c r="F354" s="150">
        <v>3.4443386104079377E-3</v>
      </c>
      <c r="G354" s="150">
        <v>3.0212278993299035E-3</v>
      </c>
      <c r="H354" s="150">
        <v>3.0007742842942386E-3</v>
      </c>
      <c r="I354" s="150">
        <v>2.977161671874784E-3</v>
      </c>
      <c r="J354" s="150">
        <v>2.9050242085347788E-3</v>
      </c>
      <c r="K354" s="150">
        <v>2.8715324383861152E-3</v>
      </c>
      <c r="L354" s="150">
        <v>2.6534509247210236E-3</v>
      </c>
      <c r="M354" s="150">
        <v>2.5896468061702427E-3</v>
      </c>
      <c r="N354" s="150">
        <v>2.558221451725684E-3</v>
      </c>
      <c r="O354" s="150">
        <v>2.524713260103395E-3</v>
      </c>
      <c r="P354" s="150">
        <v>2.4954733089030956E-3</v>
      </c>
      <c r="Q354" s="150">
        <v>1.4023167540408998E-3</v>
      </c>
      <c r="R354" s="150">
        <v>1.3902857713531391E-3</v>
      </c>
      <c r="S354" s="150">
        <v>1.3831625715583495E-3</v>
      </c>
      <c r="T354" s="150">
        <v>1.3709114001982936E-3</v>
      </c>
      <c r="U354" s="150">
        <v>1.3457343226188634E-3</v>
      </c>
      <c r="V354" s="150">
        <v>1.3151511389161152E-3</v>
      </c>
      <c r="W354" s="150">
        <v>1.2857967099764167E-3</v>
      </c>
      <c r="X354" s="150">
        <v>1.2526738748492861E-3</v>
      </c>
      <c r="Y354" s="150">
        <v>1.2042138430264915E-3</v>
      </c>
      <c r="Z354" s="150">
        <v>1.1660559827005867E-3</v>
      </c>
      <c r="AA354" s="150">
        <v>9.0490907569285017E-4</v>
      </c>
      <c r="AB354" s="150">
        <v>8.6645187584966088E-4</v>
      </c>
      <c r="AC354" s="150">
        <v>6.6633695327045217E-4</v>
      </c>
      <c r="AD354" s="150">
        <v>6.3166630918931599E-4</v>
      </c>
      <c r="AE354" s="150">
        <v>5.9663725555647584E-4</v>
      </c>
      <c r="AF354" s="150">
        <v>5.5612678521455017E-4</v>
      </c>
      <c r="AG354" s="150">
        <v>3.7626023526093899E-4</v>
      </c>
      <c r="AH354" s="150">
        <v>3.5879913192360391E-4</v>
      </c>
      <c r="AI354" s="150">
        <v>3.4586485709775516E-4</v>
      </c>
      <c r="AJ354" s="150">
        <v>3.1509884607672234E-4</v>
      </c>
      <c r="AK354" s="150">
        <v>3.0612961829135088E-4</v>
      </c>
      <c r="AL354" s="150">
        <v>2.9586369688106018E-4</v>
      </c>
      <c r="AM354" s="150">
        <v>2.7931647268908399E-4</v>
      </c>
      <c r="AN354" s="150">
        <v>2.7714256071198484E-4</v>
      </c>
      <c r="AO354" s="150">
        <v>2.7720116155061092E-4</v>
      </c>
      <c r="AP354" s="150">
        <v>2.7733186932310527E-4</v>
      </c>
      <c r="AQ354" s="150">
        <v>2.570487135558075E-4</v>
      </c>
      <c r="AR354" s="150">
        <v>2.6223887141407776E-4</v>
      </c>
      <c r="AS354" s="150">
        <v>2.6532423395542182E-4</v>
      </c>
      <c r="AT354" s="150">
        <v>2.6774250900740704E-4</v>
      </c>
      <c r="AU354" s="150">
        <v>2.6876004780118645E-4</v>
      </c>
      <c r="AV354" s="150">
        <v>2.6771134829817189E-4</v>
      </c>
      <c r="AW354" s="150">
        <v>2.6808375412468166E-4</v>
      </c>
      <c r="AX354" s="150">
        <v>2.7754338450503013E-4</v>
      </c>
      <c r="AY354" s="150">
        <v>2.8280779962974734E-4</v>
      </c>
      <c r="AZ354" s="150">
        <v>2.8738398266769938E-4</v>
      </c>
      <c r="BA354" s="150">
        <v>2.8849329845404004E-4</v>
      </c>
      <c r="BB354" s="150">
        <v>2.8959880818957284E-4</v>
      </c>
      <c r="BC354" s="150">
        <v>2.9281151215221346E-4</v>
      </c>
      <c r="BD354" s="150">
        <v>2.9187929262364243E-4</v>
      </c>
      <c r="BE354" s="150">
        <v>2.9656011106760083E-4</v>
      </c>
      <c r="BF354" s="150">
        <v>3.0195206805927466E-4</v>
      </c>
      <c r="BG354" s="150">
        <v>2.3867706299551816E-4</v>
      </c>
      <c r="BH354" s="150">
        <v>2.4482011270055004E-4</v>
      </c>
      <c r="BI354" s="150">
        <v>2.4544233006595917E-4</v>
      </c>
      <c r="BJ354" s="150">
        <v>2.4469758359391136E-4</v>
      </c>
      <c r="BK354" s="150">
        <v>2.4952935990174563E-4</v>
      </c>
      <c r="BL354" s="150">
        <v>2.5376152933631602E-4</v>
      </c>
      <c r="BN354" s="19"/>
      <c r="BO354" s="6"/>
      <c r="BP354" s="6"/>
    </row>
    <row r="355" spans="1:68" outlineLevel="1" x14ac:dyDescent="0.35">
      <c r="B355" s="49" t="s">
        <v>12</v>
      </c>
      <c r="C355" s="44"/>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c r="AA355" s="156"/>
      <c r="AB355" s="156"/>
      <c r="AC355" s="156"/>
      <c r="AD355" s="156"/>
      <c r="AE355" s="156"/>
      <c r="AF355" s="156"/>
      <c r="AG355" s="156"/>
      <c r="AH355" s="156"/>
      <c r="AI355" s="156"/>
      <c r="AJ355" s="156"/>
      <c r="AK355" s="156"/>
      <c r="AL355" s="156"/>
      <c r="AM355" s="156"/>
      <c r="AN355" s="156"/>
      <c r="AO355" s="156"/>
      <c r="AP355" s="156"/>
      <c r="AQ355" s="156"/>
      <c r="AR355" s="156"/>
      <c r="AS355" s="156"/>
      <c r="AT355" s="156"/>
      <c r="AU355" s="156"/>
      <c r="AV355" s="156"/>
      <c r="AW355" s="156"/>
      <c r="AX355" s="156"/>
      <c r="AY355" s="156"/>
      <c r="AZ355" s="156"/>
      <c r="BA355" s="156"/>
      <c r="BB355" s="156"/>
      <c r="BC355" s="156"/>
      <c r="BD355" s="156"/>
      <c r="BE355" s="156"/>
      <c r="BF355" s="156"/>
      <c r="BG355" s="156"/>
      <c r="BH355" s="156"/>
      <c r="BI355" s="156"/>
      <c r="BJ355" s="156"/>
      <c r="BK355" s="156"/>
      <c r="BL355" s="156"/>
      <c r="BM355" s="1"/>
      <c r="BN355" s="1"/>
      <c r="BO355" s="1"/>
      <c r="BP355" s="1"/>
    </row>
    <row r="356" spans="1:68" outlineLevel="1" x14ac:dyDescent="0.35">
      <c r="B356" s="47" t="s">
        <v>26</v>
      </c>
      <c r="C356" s="32"/>
      <c r="D356" s="150">
        <v>0.67156836003917553</v>
      </c>
      <c r="E356" s="150">
        <v>0.66095229014602253</v>
      </c>
      <c r="F356" s="150">
        <v>0.65224976936629586</v>
      </c>
      <c r="G356" s="150">
        <v>0.64263172510032474</v>
      </c>
      <c r="H356" s="150">
        <v>0.6326547270179016</v>
      </c>
      <c r="I356" s="150">
        <v>0.62134786496647865</v>
      </c>
      <c r="J356" s="150">
        <v>0.60826441668412834</v>
      </c>
      <c r="K356" s="150">
        <v>0.5952910922790573</v>
      </c>
      <c r="L356" s="150">
        <v>0.58125769742470035</v>
      </c>
      <c r="M356" s="150">
        <v>0.56657901084728901</v>
      </c>
      <c r="N356" s="150">
        <v>0.54959328930876283</v>
      </c>
      <c r="O356" s="150">
        <v>0.53095964856077915</v>
      </c>
      <c r="P356" s="150">
        <v>0.51418424826405218</v>
      </c>
      <c r="Q356" s="150">
        <v>0.497265399597697</v>
      </c>
      <c r="R356" s="150">
        <v>0.4794082701460074</v>
      </c>
      <c r="S356" s="150">
        <v>0.4603079284929153</v>
      </c>
      <c r="T356" s="150">
        <v>0.44386172995979323</v>
      </c>
      <c r="U356" s="150">
        <v>0.41993104433809436</v>
      </c>
      <c r="V356" s="150">
        <v>0.39856638819550849</v>
      </c>
      <c r="W356" s="150">
        <v>0.3764549983533157</v>
      </c>
      <c r="X356" s="150">
        <v>0.3548742957648266</v>
      </c>
      <c r="Y356" s="150">
        <v>0.33418240457613657</v>
      </c>
      <c r="Z356" s="150">
        <v>0.3150523105856749</v>
      </c>
      <c r="AA356" s="150">
        <v>0.29581411478029085</v>
      </c>
      <c r="AB356" s="150">
        <v>0.27901269262827488</v>
      </c>
      <c r="AC356" s="150">
        <v>0.26248489231533456</v>
      </c>
      <c r="AD356" s="150">
        <v>0.24691734691857928</v>
      </c>
      <c r="AE356" s="150">
        <v>0.23269579208012131</v>
      </c>
      <c r="AF356" s="150">
        <v>0.22252970510822814</v>
      </c>
      <c r="AG356" s="150">
        <v>0.21299195958733383</v>
      </c>
      <c r="AH356" s="150">
        <v>0.20435933870903317</v>
      </c>
      <c r="AI356" s="150">
        <v>0.19606145046357468</v>
      </c>
      <c r="AJ356" s="150">
        <v>0.18808718290550991</v>
      </c>
      <c r="AK356" s="150">
        <v>0.18115319131265317</v>
      </c>
      <c r="AL356" s="150">
        <v>0.17479646211974387</v>
      </c>
      <c r="AM356" s="150">
        <v>0.16886785487163244</v>
      </c>
      <c r="AN356" s="150">
        <v>0.16298208276575329</v>
      </c>
      <c r="AO356" s="150">
        <v>0.15751574734725896</v>
      </c>
      <c r="AP356" s="150">
        <v>0.15273279139587301</v>
      </c>
      <c r="AQ356" s="150">
        <v>0.14827018504303191</v>
      </c>
      <c r="AR356" s="150">
        <v>0.14340001398525745</v>
      </c>
      <c r="AS356" s="150">
        <v>0.13867092508324191</v>
      </c>
      <c r="AT356" s="150">
        <v>0.13465733776090585</v>
      </c>
      <c r="AU356" s="150">
        <v>0.12790008598144814</v>
      </c>
      <c r="AV356" s="150">
        <v>0.12189152216990612</v>
      </c>
      <c r="AW356" s="150">
        <v>0.11576754848110477</v>
      </c>
      <c r="AX356" s="150">
        <v>0.10970510436279211</v>
      </c>
      <c r="AY356" s="150">
        <v>0.10337616243104657</v>
      </c>
      <c r="AZ356" s="150">
        <v>9.748124265314706E-2</v>
      </c>
      <c r="BA356" s="150">
        <v>9.1248608957127497E-2</v>
      </c>
      <c r="BB356" s="150">
        <v>8.5797263073275523E-2</v>
      </c>
      <c r="BC356" s="150">
        <v>8.0341097434345601E-2</v>
      </c>
      <c r="BD356" s="150">
        <v>7.5465453663361506E-2</v>
      </c>
      <c r="BE356" s="150">
        <v>7.1109549794296512E-2</v>
      </c>
      <c r="BF356" s="150">
        <v>6.8079309804077767E-2</v>
      </c>
      <c r="BG356" s="150">
        <v>6.5276464332333917E-2</v>
      </c>
      <c r="BH356" s="150">
        <v>6.2752280197377636E-2</v>
      </c>
      <c r="BI356" s="150">
        <v>6.0444929523722692E-2</v>
      </c>
      <c r="BJ356" s="150">
        <v>5.8229811043107496E-2</v>
      </c>
      <c r="BK356" s="150">
        <v>5.6312927580181846E-2</v>
      </c>
      <c r="BL356" s="150">
        <v>5.4625268502722577E-2</v>
      </c>
      <c r="BN356" s="19"/>
      <c r="BO356" s="6"/>
      <c r="BP356" s="6"/>
    </row>
    <row r="357" spans="1:68" outlineLevel="1" x14ac:dyDescent="0.35">
      <c r="B357" s="47" t="s">
        <v>27</v>
      </c>
      <c r="C357" s="32"/>
      <c r="D357" s="150">
        <v>0.21744328503016422</v>
      </c>
      <c r="E357" s="150">
        <v>0.22584381808665593</v>
      </c>
      <c r="F357" s="150">
        <v>0.23274257142583332</v>
      </c>
      <c r="G357" s="150">
        <v>0.23959437120117741</v>
      </c>
      <c r="H357" s="150">
        <v>0.24626471220615406</v>
      </c>
      <c r="I357" s="150">
        <v>0.25250853469954399</v>
      </c>
      <c r="J357" s="150">
        <v>0.25941806474607404</v>
      </c>
      <c r="K357" s="150">
        <v>0.26607820673251048</v>
      </c>
      <c r="L357" s="150">
        <v>0.2724539305983158</v>
      </c>
      <c r="M357" s="150">
        <v>0.27914722188983293</v>
      </c>
      <c r="N357" s="150">
        <v>0.28561748891140709</v>
      </c>
      <c r="O357" s="150">
        <v>0.2913537649216284</v>
      </c>
      <c r="P357" s="150">
        <v>0.29670674233303002</v>
      </c>
      <c r="Q357" s="150">
        <v>0.30010767629521645</v>
      </c>
      <c r="R357" s="150">
        <v>0.3031690647243247</v>
      </c>
      <c r="S357" s="150">
        <v>0.30606692758171433</v>
      </c>
      <c r="T357" s="150">
        <v>0.30802079274480504</v>
      </c>
      <c r="U357" s="150">
        <v>0.31362854405250035</v>
      </c>
      <c r="V357" s="150">
        <v>0.31902898269661178</v>
      </c>
      <c r="W357" s="150">
        <v>0.32404163178826634</v>
      </c>
      <c r="X357" s="150">
        <v>0.32883563352161449</v>
      </c>
      <c r="Y357" s="150">
        <v>0.33303135571873593</v>
      </c>
      <c r="Z357" s="150">
        <v>0.33662401439764689</v>
      </c>
      <c r="AA357" s="150">
        <v>0.34087270817421583</v>
      </c>
      <c r="AB357" s="150">
        <v>0.34360684133085173</v>
      </c>
      <c r="AC357" s="150">
        <v>0.3462981872290587</v>
      </c>
      <c r="AD357" s="150">
        <v>0.34833316964217365</v>
      </c>
      <c r="AE357" s="150">
        <v>0.34965884224082894</v>
      </c>
      <c r="AF357" s="150">
        <v>0.34899708784891831</v>
      </c>
      <c r="AG357" s="150">
        <v>0.34788272018094546</v>
      </c>
      <c r="AH357" s="150">
        <v>0.34664168564140319</v>
      </c>
      <c r="AI357" s="150">
        <v>0.34514255909024177</v>
      </c>
      <c r="AJ357" s="150">
        <v>0.34361667637880988</v>
      </c>
      <c r="AK357" s="150">
        <v>0.34189471644311564</v>
      </c>
      <c r="AL357" s="150">
        <v>0.33994453410535086</v>
      </c>
      <c r="AM357" s="150">
        <v>0.33798001526399118</v>
      </c>
      <c r="AN357" s="150">
        <v>0.33611356082020655</v>
      </c>
      <c r="AO357" s="150">
        <v>0.33419605153762694</v>
      </c>
      <c r="AP357" s="150">
        <v>0.33237248757564397</v>
      </c>
      <c r="AQ357" s="150">
        <v>0.33063464404790122</v>
      </c>
      <c r="AR357" s="150">
        <v>0.32911697612347141</v>
      </c>
      <c r="AS357" s="150">
        <v>0.32706811825638582</v>
      </c>
      <c r="AT357" s="150">
        <v>0.32530052017880984</v>
      </c>
      <c r="AU357" s="150">
        <v>0.32395859237479457</v>
      </c>
      <c r="AV357" s="150">
        <v>0.32248751366110501</v>
      </c>
      <c r="AW357" s="150">
        <v>0.32100674942820295</v>
      </c>
      <c r="AX357" s="150">
        <v>0.31925337255521036</v>
      </c>
      <c r="AY357" s="150">
        <v>0.31733121424518035</v>
      </c>
      <c r="AZ357" s="150">
        <v>0.31555843082995649</v>
      </c>
      <c r="BA357" s="150">
        <v>0.31390548420336306</v>
      </c>
      <c r="BB357" s="150">
        <v>0.31205296658266846</v>
      </c>
      <c r="BC357" s="150">
        <v>0.31016538677012795</v>
      </c>
      <c r="BD357" s="150">
        <v>0.3080907420744538</v>
      </c>
      <c r="BE357" s="150">
        <v>0.30602340413905088</v>
      </c>
      <c r="BF357" s="150">
        <v>0.30390973288760675</v>
      </c>
      <c r="BG357" s="150">
        <v>0.3017323010427293</v>
      </c>
      <c r="BH357" s="150">
        <v>0.29975530192047362</v>
      </c>
      <c r="BI357" s="150">
        <v>0.29752879550839029</v>
      </c>
      <c r="BJ357" s="150">
        <v>0.29522016628845005</v>
      </c>
      <c r="BK357" s="150">
        <v>0.29263288582452279</v>
      </c>
      <c r="BL357" s="150">
        <v>0.29023205717963152</v>
      </c>
      <c r="BN357" s="19"/>
      <c r="BO357" s="6"/>
      <c r="BP357" s="6"/>
    </row>
    <row r="358" spans="1:68" outlineLevel="1" x14ac:dyDescent="0.35">
      <c r="B358" s="47" t="s">
        <v>28</v>
      </c>
      <c r="C358" s="32"/>
      <c r="D358" s="150">
        <v>2.1919200828374799E-2</v>
      </c>
      <c r="E358" s="150">
        <v>2.2228961857272113E-2</v>
      </c>
      <c r="F358" s="150">
        <v>2.2545863195501219E-2</v>
      </c>
      <c r="G358" s="150">
        <v>2.3095939601789659E-2</v>
      </c>
      <c r="H358" s="150">
        <v>2.3826706536280818E-2</v>
      </c>
      <c r="I358" s="150">
        <v>2.4934167947077451E-2</v>
      </c>
      <c r="J358" s="150">
        <v>2.6253767323814577E-2</v>
      </c>
      <c r="K358" s="150">
        <v>2.7126011910447171E-2</v>
      </c>
      <c r="L358" s="150">
        <v>2.8802941609681141E-2</v>
      </c>
      <c r="M358" s="150">
        <v>3.059976333878452E-2</v>
      </c>
      <c r="N358" s="150">
        <v>3.2734267186908729E-2</v>
      </c>
      <c r="O358" s="150">
        <v>3.506810914660051E-2</v>
      </c>
      <c r="P358" s="150">
        <v>3.6868639383812671E-2</v>
      </c>
      <c r="Q358" s="150">
        <v>3.8531126358761603E-2</v>
      </c>
      <c r="R358" s="150">
        <v>4.0521901129074715E-2</v>
      </c>
      <c r="S358" s="150">
        <v>4.2896940296753873E-2</v>
      </c>
      <c r="T358" s="150">
        <v>4.5010982988143509E-2</v>
      </c>
      <c r="U358" s="150">
        <v>4.8097817724867833E-2</v>
      </c>
      <c r="V358" s="150">
        <v>5.08148132118015E-2</v>
      </c>
      <c r="W358" s="150">
        <v>5.3610134880464663E-2</v>
      </c>
      <c r="X358" s="150">
        <v>5.6342047786729882E-2</v>
      </c>
      <c r="Y358" s="150">
        <v>5.9016761949704566E-2</v>
      </c>
      <c r="Z358" s="150">
        <v>6.151668266012094E-2</v>
      </c>
      <c r="AA358" s="150">
        <v>6.4175582743507528E-2</v>
      </c>
      <c r="AB358" s="150">
        <v>6.6315163576816397E-2</v>
      </c>
      <c r="AC358" s="150">
        <v>6.845364223263696E-2</v>
      </c>
      <c r="AD358" s="150">
        <v>7.034487548953304E-2</v>
      </c>
      <c r="AE358" s="150">
        <v>7.1935023192823314E-2</v>
      </c>
      <c r="AF358" s="150">
        <v>7.2927426743934973E-2</v>
      </c>
      <c r="AG358" s="150">
        <v>7.379862617706795E-2</v>
      </c>
      <c r="AH358" s="150">
        <v>7.4511864203660294E-2</v>
      </c>
      <c r="AI358" s="150">
        <v>7.4983978159478715E-2</v>
      </c>
      <c r="AJ358" s="150">
        <v>7.5268062140947653E-2</v>
      </c>
      <c r="AK358" s="150">
        <v>7.4788560829422923E-2</v>
      </c>
      <c r="AL358" s="150">
        <v>7.4703675944712472E-2</v>
      </c>
      <c r="AM358" s="150">
        <v>7.4426758191635578E-2</v>
      </c>
      <c r="AN358" s="150">
        <v>7.40508310790568E-2</v>
      </c>
      <c r="AO358" s="150">
        <v>7.3543651371480376E-2</v>
      </c>
      <c r="AP358" s="150">
        <v>7.2755054027565519E-2</v>
      </c>
      <c r="AQ358" s="150">
        <v>7.1801537576451899E-2</v>
      </c>
      <c r="AR358" s="150">
        <v>7.0967595103048925E-2</v>
      </c>
      <c r="AS358" s="150">
        <v>7.0195612807017194E-2</v>
      </c>
      <c r="AT358" s="150">
        <v>6.9281625486932827E-2</v>
      </c>
      <c r="AU358" s="150">
        <v>6.8155819838796955E-2</v>
      </c>
      <c r="AV358" s="150">
        <v>6.7076874682238746E-2</v>
      </c>
      <c r="AW358" s="150">
        <v>6.5851876054900255E-2</v>
      </c>
      <c r="AX358" s="150">
        <v>6.4572993632862188E-2</v>
      </c>
      <c r="AY358" s="150">
        <v>6.3309036671216706E-2</v>
      </c>
      <c r="AZ358" s="150">
        <v>6.2051193603058961E-2</v>
      </c>
      <c r="BA358" s="150">
        <v>6.0783066408410497E-2</v>
      </c>
      <c r="BB358" s="150">
        <v>5.9485736135155856E-2</v>
      </c>
      <c r="BC358" s="150">
        <v>5.8337865633983667E-2</v>
      </c>
      <c r="BD358" s="150">
        <v>5.7268523654880762E-2</v>
      </c>
      <c r="BE358" s="150">
        <v>5.6237382608491995E-2</v>
      </c>
      <c r="BF358" s="150">
        <v>5.5321089955966671E-2</v>
      </c>
      <c r="BG358" s="150">
        <v>5.4449195241210606E-2</v>
      </c>
      <c r="BH358" s="150">
        <v>5.3445780943461127E-2</v>
      </c>
      <c r="BI358" s="150">
        <v>5.258165618096769E-2</v>
      </c>
      <c r="BJ358" s="150">
        <v>5.1735616896262035E-2</v>
      </c>
      <c r="BK358" s="150">
        <v>5.0680441628507412E-2</v>
      </c>
      <c r="BL358" s="150">
        <v>4.993387414472953E-2</v>
      </c>
      <c r="BN358" s="19"/>
      <c r="BO358" s="6"/>
      <c r="BP358" s="6"/>
    </row>
    <row r="359" spans="1:68" outlineLevel="1" x14ac:dyDescent="0.35">
      <c r="B359" s="47" t="s">
        <v>29</v>
      </c>
      <c r="C359" s="32"/>
      <c r="D359" s="150">
        <v>2.5905576081952417E-2</v>
      </c>
      <c r="E359" s="150">
        <v>2.6339519371604544E-2</v>
      </c>
      <c r="F359" s="150">
        <v>2.6440786025892515E-2</v>
      </c>
      <c r="G359" s="150">
        <v>2.6977593274473625E-2</v>
      </c>
      <c r="H359" s="150">
        <v>2.7290744250493729E-2</v>
      </c>
      <c r="I359" s="150">
        <v>2.8130172077328573E-2</v>
      </c>
      <c r="J359" s="150">
        <v>2.9013044389306769E-2</v>
      </c>
      <c r="K359" s="150">
        <v>2.9866297158044938E-2</v>
      </c>
      <c r="L359" s="150">
        <v>3.0576197967568032E-2</v>
      </c>
      <c r="M359" s="150">
        <v>3.1302529387966745E-2</v>
      </c>
      <c r="N359" s="150">
        <v>3.1884598918595491E-2</v>
      </c>
      <c r="O359" s="150">
        <v>3.2508035478608498E-2</v>
      </c>
      <c r="P359" s="150">
        <v>3.3130201339831369E-2</v>
      </c>
      <c r="Q359" s="150">
        <v>3.3535143996821851E-2</v>
      </c>
      <c r="R359" s="150">
        <v>3.3974905025411367E-2</v>
      </c>
      <c r="S359" s="150">
        <v>3.444243986029992E-2</v>
      </c>
      <c r="T359" s="150">
        <v>3.4595342185379137E-2</v>
      </c>
      <c r="U359" s="150">
        <v>3.5257681634600753E-2</v>
      </c>
      <c r="V359" s="150">
        <v>3.5839462778446879E-2</v>
      </c>
      <c r="W359" s="150">
        <v>3.6023628586767546E-2</v>
      </c>
      <c r="X359" s="150">
        <v>3.6063793792745769E-2</v>
      </c>
      <c r="Y359" s="150">
        <v>3.6140463034113765E-2</v>
      </c>
      <c r="Z359" s="150">
        <v>3.600787656329299E-2</v>
      </c>
      <c r="AA359" s="150">
        <v>3.4756892981088985E-2</v>
      </c>
      <c r="AB359" s="150">
        <v>3.4239964224331502E-2</v>
      </c>
      <c r="AC359" s="150">
        <v>3.3561459214260514E-2</v>
      </c>
      <c r="AD359" s="150">
        <v>3.2861965033327646E-2</v>
      </c>
      <c r="AE359" s="150">
        <v>3.2155179730542563E-2</v>
      </c>
      <c r="AF359" s="150">
        <v>3.1261124825650272E-2</v>
      </c>
      <c r="AG359" s="150">
        <v>3.0486564692577548E-2</v>
      </c>
      <c r="AH359" s="150">
        <v>2.9039906866857274E-2</v>
      </c>
      <c r="AI359" s="150">
        <v>2.8194910277693077E-2</v>
      </c>
      <c r="AJ359" s="150">
        <v>2.7319769871114966E-2</v>
      </c>
      <c r="AK359" s="150">
        <v>2.6321581329679003E-2</v>
      </c>
      <c r="AL359" s="150">
        <v>2.5351721346480043E-2</v>
      </c>
      <c r="AM359" s="150">
        <v>2.4447564991903557E-2</v>
      </c>
      <c r="AN359" s="150">
        <v>2.3465642393661706E-2</v>
      </c>
      <c r="AO359" s="150">
        <v>2.2439508512324437E-2</v>
      </c>
      <c r="AP359" s="150">
        <v>2.1575344635609471E-2</v>
      </c>
      <c r="AQ359" s="150">
        <v>2.0764079667482928E-2</v>
      </c>
      <c r="AR359" s="150">
        <v>1.9886112507437916E-2</v>
      </c>
      <c r="AS359" s="150">
        <v>1.9038823920906868E-2</v>
      </c>
      <c r="AT359" s="150">
        <v>1.8321214987211076E-2</v>
      </c>
      <c r="AU359" s="150">
        <v>1.7482352673470414E-2</v>
      </c>
      <c r="AV359" s="150">
        <v>1.6722130941427722E-2</v>
      </c>
      <c r="AW359" s="150">
        <v>1.5784111099725655E-2</v>
      </c>
      <c r="AX359" s="150">
        <v>1.5006603290479328E-2</v>
      </c>
      <c r="AY359" s="150">
        <v>1.4422069191167827E-2</v>
      </c>
      <c r="AZ359" s="150">
        <v>1.3967532876669608E-2</v>
      </c>
      <c r="BA359" s="150">
        <v>1.3139748976785152E-2</v>
      </c>
      <c r="BB359" s="150">
        <v>1.2864963820545359E-2</v>
      </c>
      <c r="BC359" s="150">
        <v>1.2668632253896075E-2</v>
      </c>
      <c r="BD359" s="150">
        <v>1.2441871179199426E-2</v>
      </c>
      <c r="BE359" s="150">
        <v>1.2207311646642778E-2</v>
      </c>
      <c r="BF359" s="150">
        <v>1.1909414274370804E-2</v>
      </c>
      <c r="BG359" s="150">
        <v>1.1625671665855347E-2</v>
      </c>
      <c r="BH359" s="150">
        <v>1.0959964872739387E-2</v>
      </c>
      <c r="BI359" s="150">
        <v>1.0633419573831711E-2</v>
      </c>
      <c r="BJ359" s="150">
        <v>1.0309306830644788E-2</v>
      </c>
      <c r="BK359" s="150">
        <v>9.906566817773934E-3</v>
      </c>
      <c r="BL359" s="150">
        <v>9.5445925169710816E-3</v>
      </c>
      <c r="BN359" s="19"/>
      <c r="BO359" s="6"/>
      <c r="BP359" s="6"/>
    </row>
    <row r="360" spans="1:68" outlineLevel="1" x14ac:dyDescent="0.35">
      <c r="B360" s="47" t="s">
        <v>30</v>
      </c>
      <c r="C360" s="32"/>
      <c r="D360" s="150">
        <v>1.2667282203656413E-2</v>
      </c>
      <c r="E360" s="150">
        <v>1.3187763978431365E-2</v>
      </c>
      <c r="F360" s="150">
        <v>1.3754293015014268E-2</v>
      </c>
      <c r="G360" s="150">
        <v>1.4503570379533906E-2</v>
      </c>
      <c r="H360" s="150">
        <v>1.5739472510670829E-2</v>
      </c>
      <c r="I360" s="150">
        <v>1.7441912167937196E-2</v>
      </c>
      <c r="J360" s="150">
        <v>1.9962165200209145E-2</v>
      </c>
      <c r="K360" s="150">
        <v>2.3243941143017002E-2</v>
      </c>
      <c r="L360" s="150">
        <v>2.7043119012081274E-2</v>
      </c>
      <c r="M360" s="150">
        <v>3.1631594842077074E-2</v>
      </c>
      <c r="N360" s="150">
        <v>3.7608605845361312E-2</v>
      </c>
      <c r="O360" s="150">
        <v>4.596483296420751E-2</v>
      </c>
      <c r="P360" s="150">
        <v>5.3458614290500056E-2</v>
      </c>
      <c r="Q360" s="150">
        <v>6.3033325723489436E-2</v>
      </c>
      <c r="R360" s="150">
        <v>7.3053767675672551E-2</v>
      </c>
      <c r="S360" s="150">
        <v>8.4820018224019661E-2</v>
      </c>
      <c r="T360" s="150">
        <v>9.5454370287270426E-2</v>
      </c>
      <c r="U360" s="150">
        <v>0.10698286731283266</v>
      </c>
      <c r="V360" s="150">
        <v>0.11680473697834517</v>
      </c>
      <c r="W360" s="150">
        <v>0.12788769572063047</v>
      </c>
      <c r="X360" s="150">
        <v>0.13891921805590871</v>
      </c>
      <c r="Y360" s="150">
        <v>0.15000741326480177</v>
      </c>
      <c r="Z360" s="150">
        <v>0.16097067753147026</v>
      </c>
      <c r="AA360" s="150">
        <v>0.17233994602836827</v>
      </c>
      <c r="AB360" s="150">
        <v>0.18307578093682167</v>
      </c>
      <c r="AC360" s="150">
        <v>0.19401839650049876</v>
      </c>
      <c r="AD360" s="150">
        <v>0.20503755498435849</v>
      </c>
      <c r="AE360" s="150">
        <v>0.215984412651436</v>
      </c>
      <c r="AF360" s="150">
        <v>0.22607688312294649</v>
      </c>
      <c r="AG360" s="150">
        <v>0.23616836976089367</v>
      </c>
      <c r="AH360" s="150">
        <v>0.24649145708856213</v>
      </c>
      <c r="AI360" s="150">
        <v>0.25644261499023163</v>
      </c>
      <c r="AJ360" s="150">
        <v>0.26628950012507002</v>
      </c>
      <c r="AK360" s="150">
        <v>0.27615443710809356</v>
      </c>
      <c r="AL360" s="150">
        <v>0.28529947981429044</v>
      </c>
      <c r="AM360" s="150">
        <v>0.29419522597069769</v>
      </c>
      <c r="AN360" s="150">
        <v>0.3030494121429988</v>
      </c>
      <c r="AO360" s="150">
        <v>0.31164649444959275</v>
      </c>
      <c r="AP360" s="150">
        <v>0.31963450067644916</v>
      </c>
      <c r="AQ360" s="150">
        <v>0.32734528489265641</v>
      </c>
      <c r="AR360" s="150">
        <v>0.33519627517181422</v>
      </c>
      <c r="AS360" s="150">
        <v>0.34327773369275211</v>
      </c>
      <c r="AT360" s="150">
        <v>0.35046034910242374</v>
      </c>
      <c r="AU360" s="150">
        <v>0.35998465661870233</v>
      </c>
      <c r="AV360" s="150">
        <v>0.36876844067124132</v>
      </c>
      <c r="AW360" s="150">
        <v>0.37790063331071283</v>
      </c>
      <c r="AX360" s="150">
        <v>0.38710362609846288</v>
      </c>
      <c r="AY360" s="150">
        <v>0.39654683210380215</v>
      </c>
      <c r="AZ360" s="150">
        <v>0.40537157971578058</v>
      </c>
      <c r="BA360" s="150">
        <v>0.41471857273216822</v>
      </c>
      <c r="BB360" s="150">
        <v>0.42308065127754513</v>
      </c>
      <c r="BC360" s="150">
        <v>0.43129781917960591</v>
      </c>
      <c r="BD360" s="150">
        <v>0.43906275562107816</v>
      </c>
      <c r="BE360" s="150">
        <v>0.44634206890091099</v>
      </c>
      <c r="BF360" s="150">
        <v>0.4524367067339406</v>
      </c>
      <c r="BG360" s="150">
        <v>0.45832183530272641</v>
      </c>
      <c r="BH360" s="150">
        <v>0.46430958463126731</v>
      </c>
      <c r="BI360" s="150">
        <v>0.46985468050004903</v>
      </c>
      <c r="BJ360" s="150">
        <v>0.47538992944082775</v>
      </c>
      <c r="BK360" s="150">
        <v>0.4811275006967945</v>
      </c>
      <c r="BL360" s="150">
        <v>0.48614257296130259</v>
      </c>
      <c r="BN360" s="19"/>
      <c r="BO360" s="6"/>
      <c r="BP360" s="6"/>
    </row>
    <row r="361" spans="1:68" outlineLevel="1" x14ac:dyDescent="0.35">
      <c r="B361" s="47" t="s">
        <v>31</v>
      </c>
      <c r="C361" s="32"/>
      <c r="D361" s="150">
        <v>4.8036866960907629E-2</v>
      </c>
      <c r="E361" s="150">
        <v>4.8980804888241525E-2</v>
      </c>
      <c r="F361" s="150">
        <v>4.9795695610923341E-2</v>
      </c>
      <c r="G361" s="150">
        <v>5.071913849744316E-2</v>
      </c>
      <c r="H361" s="150">
        <v>5.1739086290373965E-2</v>
      </c>
      <c r="I361" s="150">
        <v>5.3143387892830858E-2</v>
      </c>
      <c r="J361" s="150">
        <v>5.4657773269283109E-2</v>
      </c>
      <c r="K361" s="150">
        <v>5.6261663302722503E-2</v>
      </c>
      <c r="L361" s="150">
        <v>5.7725827507639264E-2</v>
      </c>
      <c r="M361" s="150">
        <v>5.9218486165955354E-2</v>
      </c>
      <c r="N361" s="150">
        <v>6.1014340731042942E-2</v>
      </c>
      <c r="O361" s="150">
        <v>6.2622878219912081E-2</v>
      </c>
      <c r="P361" s="150">
        <v>6.4284155978351659E-2</v>
      </c>
      <c r="Q361" s="150">
        <v>6.6151264522368469E-2</v>
      </c>
      <c r="R361" s="150">
        <v>6.851357301372013E-2</v>
      </c>
      <c r="S361" s="150">
        <v>7.0095462880526482E-2</v>
      </c>
      <c r="T361" s="150">
        <v>7.1884834912628509E-2</v>
      </c>
      <c r="U361" s="150">
        <v>7.4957139828070313E-2</v>
      </c>
      <c r="V361" s="150">
        <v>7.7828624127193935E-2</v>
      </c>
      <c r="W361" s="150">
        <v>8.0896698551779098E-2</v>
      </c>
      <c r="X361" s="150">
        <v>8.3936222376821246E-2</v>
      </c>
      <c r="Y361" s="150">
        <v>8.6640738839449394E-2</v>
      </c>
      <c r="Z361" s="150">
        <v>8.8892811358353349E-2</v>
      </c>
      <c r="AA361" s="150">
        <v>9.1157519663338682E-2</v>
      </c>
      <c r="AB361" s="150">
        <v>9.2895750146161804E-2</v>
      </c>
      <c r="AC361" s="150">
        <v>9.4446987857523312E-2</v>
      </c>
      <c r="AD361" s="150">
        <v>9.5792938027273816E-2</v>
      </c>
      <c r="AE361" s="150">
        <v>9.6882530287207225E-2</v>
      </c>
      <c r="AF361" s="150">
        <v>9.7543565546743233E-2</v>
      </c>
      <c r="AG361" s="150">
        <v>9.803057491691286E-2</v>
      </c>
      <c r="AH361" s="150">
        <v>9.8339068554438969E-2</v>
      </c>
      <c r="AI361" s="150">
        <v>9.8581961242673724E-2</v>
      </c>
      <c r="AJ361" s="150">
        <v>9.8875906757835044E-2</v>
      </c>
      <c r="AK361" s="150">
        <v>9.9178467117921471E-2</v>
      </c>
      <c r="AL361" s="150">
        <v>9.9416699110384671E-2</v>
      </c>
      <c r="AM361" s="150">
        <v>9.9624933181759578E-2</v>
      </c>
      <c r="AN361" s="150">
        <v>9.9903771748885151E-2</v>
      </c>
      <c r="AO361" s="150">
        <v>0.10022774686948709</v>
      </c>
      <c r="AP361" s="150">
        <v>0.10050497757896881</v>
      </c>
      <c r="AQ361" s="150">
        <v>0.10077575158706605</v>
      </c>
      <c r="AR361" s="150">
        <v>0.10102930175303884</v>
      </c>
      <c r="AS361" s="150">
        <v>0.10135628730134663</v>
      </c>
      <c r="AT361" s="150">
        <v>0.10159652569672871</v>
      </c>
      <c r="AU361" s="150">
        <v>0.10214563534438902</v>
      </c>
      <c r="AV361" s="150">
        <v>0.10268879024018626</v>
      </c>
      <c r="AW361" s="150">
        <v>0.10333817322694591</v>
      </c>
      <c r="AX361" s="150">
        <v>0.10400984653927259</v>
      </c>
      <c r="AY361" s="150">
        <v>0.10466864005153295</v>
      </c>
      <c r="AZ361" s="150">
        <v>0.10522729977578374</v>
      </c>
      <c r="BA361" s="150">
        <v>0.10586410743304213</v>
      </c>
      <c r="BB361" s="150">
        <v>0.10638341538977417</v>
      </c>
      <c r="BC361" s="150">
        <v>0.10689068027919182</v>
      </c>
      <c r="BD361" s="150">
        <v>0.10737323231658434</v>
      </c>
      <c r="BE361" s="150">
        <v>0.1077848817692842</v>
      </c>
      <c r="BF361" s="150">
        <v>0.10805220278736799</v>
      </c>
      <c r="BG361" s="150">
        <v>0.10830741754749333</v>
      </c>
      <c r="BH361" s="150">
        <v>0.10849373330041441</v>
      </c>
      <c r="BI361" s="150">
        <v>0.10867657842131537</v>
      </c>
      <c r="BJ361" s="150">
        <v>0.10885088339396158</v>
      </c>
      <c r="BK361" s="150">
        <v>0.10907901053039293</v>
      </c>
      <c r="BL361" s="150">
        <v>0.10926427506401935</v>
      </c>
      <c r="BN361" s="19"/>
      <c r="BO361" s="6"/>
      <c r="BP361" s="6"/>
    </row>
    <row r="362" spans="1:68" ht="15.6" outlineLevel="1" thickBot="1" x14ac:dyDescent="0.4">
      <c r="B362" s="47" t="s">
        <v>32</v>
      </c>
      <c r="C362" s="32"/>
      <c r="D362" s="150">
        <v>2.4594288557689969E-3</v>
      </c>
      <c r="E362" s="150">
        <v>2.4668416717720243E-3</v>
      </c>
      <c r="F362" s="150">
        <v>2.4710213605394493E-3</v>
      </c>
      <c r="G362" s="150">
        <v>2.4776619452575588E-3</v>
      </c>
      <c r="H362" s="150">
        <v>2.4845511881249616E-3</v>
      </c>
      <c r="I362" s="150">
        <v>2.4939602488031065E-3</v>
      </c>
      <c r="J362" s="150">
        <v>2.4307683871840347E-3</v>
      </c>
      <c r="K362" s="150">
        <v>2.1327874742006481E-3</v>
      </c>
      <c r="L362" s="150">
        <v>2.1402858800142477E-3</v>
      </c>
      <c r="M362" s="150">
        <v>1.521393528094217E-3</v>
      </c>
      <c r="N362" s="150">
        <v>1.5474090979216149E-3</v>
      </c>
      <c r="O362" s="150">
        <v>1.5227307082639197E-3</v>
      </c>
      <c r="P362" s="150">
        <v>1.3673984104219938E-3</v>
      </c>
      <c r="Q362" s="150">
        <v>1.3760635056452308E-3</v>
      </c>
      <c r="R362" s="150">
        <v>1.3585182857891454E-3</v>
      </c>
      <c r="S362" s="150">
        <v>1.3702826637704835E-3</v>
      </c>
      <c r="T362" s="150">
        <v>1.1719469219800827E-3</v>
      </c>
      <c r="U362" s="150">
        <v>1.1449051090336448E-3</v>
      </c>
      <c r="V362" s="150">
        <v>1.116992012092255E-3</v>
      </c>
      <c r="W362" s="150">
        <v>1.0852121187762132E-3</v>
      </c>
      <c r="X362" s="150">
        <v>1.028788701353367E-3</v>
      </c>
      <c r="Y362" s="150">
        <v>9.8086261705798705E-4</v>
      </c>
      <c r="Z362" s="150">
        <v>9.3562690344084487E-4</v>
      </c>
      <c r="AA362" s="150">
        <v>8.8323562918990461E-4</v>
      </c>
      <c r="AB362" s="150">
        <v>8.5380715674199248E-4</v>
      </c>
      <c r="AC362" s="150">
        <v>7.3643465068728986E-4</v>
      </c>
      <c r="AD362" s="150">
        <v>7.1214990475410023E-4</v>
      </c>
      <c r="AE362" s="150">
        <v>6.8821981704059176E-4</v>
      </c>
      <c r="AF362" s="150">
        <v>6.6420680357859307E-4</v>
      </c>
      <c r="AG362" s="150">
        <v>6.411846842686586E-4</v>
      </c>
      <c r="AH362" s="150">
        <v>6.1667893604488988E-4</v>
      </c>
      <c r="AI362" s="150">
        <v>5.9252577610635626E-4</v>
      </c>
      <c r="AJ362" s="150">
        <v>5.4290182071259352E-4</v>
      </c>
      <c r="AK362" s="150">
        <v>5.0904585911415445E-4</v>
      </c>
      <c r="AL362" s="150">
        <v>4.8742755903763424E-4</v>
      </c>
      <c r="AM362" s="150">
        <v>4.5764752837995637E-4</v>
      </c>
      <c r="AN362" s="150">
        <v>4.3469904943793658E-4</v>
      </c>
      <c r="AO362" s="150">
        <v>4.3079991222938485E-4</v>
      </c>
      <c r="AP362" s="150">
        <v>4.2484410988996579E-4</v>
      </c>
      <c r="AQ362" s="150">
        <v>4.0851718540946269E-4</v>
      </c>
      <c r="AR362" s="150">
        <v>4.0372535593125036E-4</v>
      </c>
      <c r="AS362" s="150">
        <v>3.924989383495836E-4</v>
      </c>
      <c r="AT362" s="150">
        <v>3.8242678698796606E-4</v>
      </c>
      <c r="AU362" s="150">
        <v>3.7285716839852157E-4</v>
      </c>
      <c r="AV362" s="150">
        <v>3.6472763389472362E-4</v>
      </c>
      <c r="AW362" s="150">
        <v>3.5090839840756782E-4</v>
      </c>
      <c r="AX362" s="150">
        <v>3.4845352092049975E-4</v>
      </c>
      <c r="AY362" s="150">
        <v>3.4604530605342187E-4</v>
      </c>
      <c r="AZ362" s="150">
        <v>3.427205456035809E-4</v>
      </c>
      <c r="BA362" s="150">
        <v>3.4041128910355933E-4</v>
      </c>
      <c r="BB362" s="150">
        <v>3.3500372103556497E-4</v>
      </c>
      <c r="BC362" s="150">
        <v>2.9851844884898338E-4</v>
      </c>
      <c r="BD362" s="150">
        <v>2.9742149044198474E-4</v>
      </c>
      <c r="BE362" s="150">
        <v>2.9540114132264872E-4</v>
      </c>
      <c r="BF362" s="150">
        <v>2.9154355666927145E-4</v>
      </c>
      <c r="BG362" s="150">
        <v>2.8711486765109484E-4</v>
      </c>
      <c r="BH362" s="150">
        <v>2.8335413426650025E-4</v>
      </c>
      <c r="BI362" s="150">
        <v>2.7994029172317969E-4</v>
      </c>
      <c r="BJ362" s="150">
        <v>2.6428610674633646E-4</v>
      </c>
      <c r="BK362" s="150">
        <v>2.6066692182658002E-4</v>
      </c>
      <c r="BL362" s="150">
        <v>2.5735963062323286E-4</v>
      </c>
      <c r="BN362" s="19"/>
      <c r="BO362" s="6"/>
      <c r="BP362" s="6"/>
    </row>
    <row r="363" spans="1:68" outlineLevel="1" x14ac:dyDescent="0.35">
      <c r="B363" s="157" t="s">
        <v>43</v>
      </c>
      <c r="C363" s="44"/>
      <c r="D363" s="156"/>
      <c r="E363" s="156"/>
      <c r="F363" s="156"/>
      <c r="G363" s="156"/>
      <c r="H363" s="156"/>
      <c r="I363" s="156"/>
      <c r="J363" s="156"/>
      <c r="K363" s="156"/>
      <c r="L363" s="156"/>
      <c r="M363" s="156"/>
      <c r="N363" s="156"/>
      <c r="O363" s="156"/>
      <c r="P363" s="156"/>
      <c r="Q363" s="156"/>
      <c r="R363" s="156"/>
      <c r="S363" s="156"/>
      <c r="T363" s="156"/>
      <c r="U363" s="156"/>
      <c r="V363" s="156"/>
      <c r="W363" s="156"/>
      <c r="X363" s="156"/>
      <c r="Y363" s="156"/>
      <c r="Z363" s="156"/>
      <c r="AA363" s="156"/>
      <c r="AB363" s="156"/>
      <c r="AC363" s="156"/>
      <c r="AD363" s="156"/>
      <c r="AE363" s="156"/>
      <c r="AF363" s="156"/>
      <c r="AG363" s="156"/>
      <c r="AH363" s="156"/>
      <c r="AI363" s="156"/>
      <c r="AJ363" s="156"/>
      <c r="AK363" s="156"/>
      <c r="AL363" s="156"/>
      <c r="AM363" s="156"/>
      <c r="AN363" s="156"/>
      <c r="AO363" s="156"/>
      <c r="AP363" s="156"/>
      <c r="AQ363" s="156"/>
      <c r="AR363" s="156"/>
      <c r="AS363" s="156"/>
      <c r="AT363" s="156"/>
      <c r="AU363" s="156"/>
      <c r="AV363" s="156"/>
      <c r="AW363" s="156"/>
      <c r="AX363" s="156"/>
      <c r="AY363" s="156"/>
      <c r="AZ363" s="156"/>
      <c r="BA363" s="156"/>
      <c r="BB363" s="156"/>
      <c r="BC363" s="156"/>
      <c r="BD363" s="156"/>
      <c r="BE363" s="156"/>
      <c r="BF363" s="156"/>
      <c r="BG363" s="156"/>
      <c r="BH363" s="156"/>
      <c r="BI363" s="156"/>
      <c r="BJ363" s="156"/>
      <c r="BK363" s="156"/>
      <c r="BL363" s="156"/>
      <c r="BN363" s="19"/>
      <c r="BO363" s="6"/>
      <c r="BP363" s="6"/>
    </row>
    <row r="364" spans="1:68" outlineLevel="1" x14ac:dyDescent="0.35">
      <c r="B364" s="47" t="s">
        <v>26</v>
      </c>
      <c r="C364" s="32"/>
      <c r="D364" s="150">
        <v>0.62012760533762046</v>
      </c>
      <c r="E364" s="150">
        <v>0.61117007126986433</v>
      </c>
      <c r="F364" s="150">
        <v>0.6035022049020613</v>
      </c>
      <c r="G364" s="150">
        <v>0.59512580784262259</v>
      </c>
      <c r="H364" s="150">
        <v>0.58573926746128535</v>
      </c>
      <c r="I364" s="150">
        <v>0.57527502329112123</v>
      </c>
      <c r="J364" s="150">
        <v>0.56371746216830732</v>
      </c>
      <c r="K364" s="150">
        <v>0.5527052522223922</v>
      </c>
      <c r="L364" s="150">
        <v>0.54085363795798147</v>
      </c>
      <c r="M364" s="150">
        <v>0.52858061854718441</v>
      </c>
      <c r="N364" s="150">
        <v>0.51463054552930965</v>
      </c>
      <c r="O364" s="150">
        <v>0.49935120740922262</v>
      </c>
      <c r="P364" s="150">
        <v>0.48499431305534274</v>
      </c>
      <c r="Q364" s="150">
        <v>0.46886745713749278</v>
      </c>
      <c r="R364" s="150">
        <v>0.45364598607025652</v>
      </c>
      <c r="S364" s="150">
        <v>0.43774531855738308</v>
      </c>
      <c r="T364" s="150">
        <v>0.42356093126944844</v>
      </c>
      <c r="U364" s="150">
        <v>0.40376589770412374</v>
      </c>
      <c r="V364" s="150">
        <v>0.38520061626242291</v>
      </c>
      <c r="W364" s="150">
        <v>0.36657482190638707</v>
      </c>
      <c r="X364" s="150">
        <v>0.34752074644815373</v>
      </c>
      <c r="Y364" s="150">
        <v>0.32955915133020641</v>
      </c>
      <c r="Z364" s="150">
        <v>0.31245411467987266</v>
      </c>
      <c r="AA364" s="150">
        <v>0.29553793196926148</v>
      </c>
      <c r="AB364" s="150">
        <v>0.28059802253543897</v>
      </c>
      <c r="AC364" s="150">
        <v>0.26554343663145791</v>
      </c>
      <c r="AD364" s="150">
        <v>0.2517347863667268</v>
      </c>
      <c r="AE364" s="150">
        <v>0.238915000326656</v>
      </c>
      <c r="AF364" s="150">
        <v>0.22935860305884656</v>
      </c>
      <c r="AG364" s="150">
        <v>0.22042119561742271</v>
      </c>
      <c r="AH364" s="150">
        <v>0.21223705049322122</v>
      </c>
      <c r="AI364" s="150">
        <v>0.20449309756688663</v>
      </c>
      <c r="AJ364" s="150">
        <v>0.19707424185027322</v>
      </c>
      <c r="AK364" s="150">
        <v>0.19069527304037065</v>
      </c>
      <c r="AL364" s="150">
        <v>0.18476050471092453</v>
      </c>
      <c r="AM364" s="150">
        <v>0.17917425684404756</v>
      </c>
      <c r="AN364" s="150">
        <v>0.17367473285220328</v>
      </c>
      <c r="AO364" s="150">
        <v>0.16838985829712158</v>
      </c>
      <c r="AP364" s="150">
        <v>0.1636486923958598</v>
      </c>
      <c r="AQ364" s="150">
        <v>0.15860780166108535</v>
      </c>
      <c r="AR364" s="150">
        <v>0.15356887240549155</v>
      </c>
      <c r="AS364" s="150">
        <v>0.14872379505539449</v>
      </c>
      <c r="AT364" s="150">
        <v>0.14451322271892764</v>
      </c>
      <c r="AU364" s="150">
        <v>0.13802505721287558</v>
      </c>
      <c r="AV364" s="150">
        <v>0.13180637322216507</v>
      </c>
      <c r="AW364" s="150">
        <v>0.12578776187011004</v>
      </c>
      <c r="AX364" s="150">
        <v>0.11955728959312045</v>
      </c>
      <c r="AY364" s="150">
        <v>0.11321376103700721</v>
      </c>
      <c r="AZ364" s="150">
        <v>0.10701476759863525</v>
      </c>
      <c r="BA364" s="150">
        <v>0.1005692032794927</v>
      </c>
      <c r="BB364" s="150">
        <v>9.4713813471154817E-2</v>
      </c>
      <c r="BC364" s="150">
        <v>8.858661288780878E-2</v>
      </c>
      <c r="BD364" s="150">
        <v>8.3219429311125553E-2</v>
      </c>
      <c r="BE364" s="150">
        <v>7.8238399310357462E-2</v>
      </c>
      <c r="BF364" s="150">
        <v>7.4555269162292451E-2</v>
      </c>
      <c r="BG364" s="150">
        <v>7.1145928490035676E-2</v>
      </c>
      <c r="BH364" s="150">
        <v>6.8022549696224857E-2</v>
      </c>
      <c r="BI364" s="150">
        <v>6.5320296226485816E-2</v>
      </c>
      <c r="BJ364" s="150">
        <v>6.2824393663808376E-2</v>
      </c>
      <c r="BK364" s="150">
        <v>6.0753062694679297E-2</v>
      </c>
      <c r="BL364" s="150">
        <v>5.8937764167873496E-2</v>
      </c>
      <c r="BN364" s="19"/>
      <c r="BO364" s="6"/>
      <c r="BP364" s="6"/>
    </row>
    <row r="365" spans="1:68" outlineLevel="1" x14ac:dyDescent="0.35">
      <c r="B365" s="47" t="s">
        <v>27</v>
      </c>
      <c r="C365" s="32"/>
      <c r="D365" s="150">
        <v>0.18159016120640312</v>
      </c>
      <c r="E365" s="150">
        <v>0.18859559157062783</v>
      </c>
      <c r="F365" s="150">
        <v>0.19489454073086521</v>
      </c>
      <c r="G365" s="150">
        <v>0.20112739633084067</v>
      </c>
      <c r="H365" s="150">
        <v>0.20751965620991886</v>
      </c>
      <c r="I365" s="150">
        <v>0.21350517867372101</v>
      </c>
      <c r="J365" s="150">
        <v>0.21967772108818356</v>
      </c>
      <c r="K365" s="150">
        <v>0.22548499564225319</v>
      </c>
      <c r="L365" s="150">
        <v>0.23081898131823247</v>
      </c>
      <c r="M365" s="150">
        <v>0.23628721682614506</v>
      </c>
      <c r="N365" s="150">
        <v>0.24169769726321563</v>
      </c>
      <c r="O365" s="150">
        <v>0.24661826037757581</v>
      </c>
      <c r="P365" s="150">
        <v>0.25100662969570869</v>
      </c>
      <c r="Q365" s="150">
        <v>0.25496309607537215</v>
      </c>
      <c r="R365" s="150">
        <v>0.25780100218566115</v>
      </c>
      <c r="S365" s="150">
        <v>0.26075720026593696</v>
      </c>
      <c r="T365" s="150">
        <v>0.26303730783776436</v>
      </c>
      <c r="U365" s="150">
        <v>0.26769361050592128</v>
      </c>
      <c r="V365" s="150">
        <v>0.27234801434484474</v>
      </c>
      <c r="W365" s="150">
        <v>0.27668939939995441</v>
      </c>
      <c r="X365" s="150">
        <v>0.28119101254243917</v>
      </c>
      <c r="Y365" s="150">
        <v>0.28504304255279073</v>
      </c>
      <c r="Z365" s="150">
        <v>0.28856218458114063</v>
      </c>
      <c r="AA365" s="150">
        <v>0.29254663992543412</v>
      </c>
      <c r="AB365" s="150">
        <v>0.29534693304978543</v>
      </c>
      <c r="AC365" s="150">
        <v>0.29815672515071218</v>
      </c>
      <c r="AD365" s="150">
        <v>0.30039695944735284</v>
      </c>
      <c r="AE365" s="150">
        <v>0.30199582069711228</v>
      </c>
      <c r="AF365" s="150">
        <v>0.30243443803933179</v>
      </c>
      <c r="AG365" s="150">
        <v>0.30239374138087788</v>
      </c>
      <c r="AH365" s="150">
        <v>0.30235833289148201</v>
      </c>
      <c r="AI365" s="150">
        <v>0.30204489439437382</v>
      </c>
      <c r="AJ365" s="150">
        <v>0.30171194733726076</v>
      </c>
      <c r="AK365" s="150">
        <v>0.30135560995467936</v>
      </c>
      <c r="AL365" s="150">
        <v>0.30073775488344456</v>
      </c>
      <c r="AM365" s="150">
        <v>0.30015194427791353</v>
      </c>
      <c r="AN365" s="150">
        <v>0.29972360097710626</v>
      </c>
      <c r="AO365" s="150">
        <v>0.29921161895033149</v>
      </c>
      <c r="AP365" s="150">
        <v>0.29863093102814703</v>
      </c>
      <c r="AQ365" s="150">
        <v>0.29839865133998145</v>
      </c>
      <c r="AR365" s="150">
        <v>0.29797406033790963</v>
      </c>
      <c r="AS365" s="150">
        <v>0.29735447746522753</v>
      </c>
      <c r="AT365" s="150">
        <v>0.29677669994855976</v>
      </c>
      <c r="AU365" s="150">
        <v>0.29644365494143166</v>
      </c>
      <c r="AV365" s="150">
        <v>0.29597065056280508</v>
      </c>
      <c r="AW365" s="150">
        <v>0.29545458418613851</v>
      </c>
      <c r="AX365" s="150">
        <v>0.29478228096716824</v>
      </c>
      <c r="AY365" s="150">
        <v>0.29374435013809419</v>
      </c>
      <c r="AZ365" s="150">
        <v>0.29283226041950189</v>
      </c>
      <c r="BA365" s="150">
        <v>0.29190127526946591</v>
      </c>
      <c r="BB365" s="150">
        <v>0.29074801993489285</v>
      </c>
      <c r="BC365" s="150">
        <v>0.28948135152427462</v>
      </c>
      <c r="BD365" s="150">
        <v>0.28813111397612257</v>
      </c>
      <c r="BE365" s="150">
        <v>0.28645274267712451</v>
      </c>
      <c r="BF365" s="150">
        <v>0.28501572604011904</v>
      </c>
      <c r="BG365" s="150">
        <v>0.28342807094952716</v>
      </c>
      <c r="BH365" s="150">
        <v>0.28202356004351048</v>
      </c>
      <c r="BI365" s="150">
        <v>0.28034029221451912</v>
      </c>
      <c r="BJ365" s="150">
        <v>0.27856862824064899</v>
      </c>
      <c r="BK365" s="150">
        <v>0.27657038057817568</v>
      </c>
      <c r="BL365" s="150">
        <v>0.27469364408462543</v>
      </c>
      <c r="BN365" s="19"/>
      <c r="BO365" s="6"/>
      <c r="BP365" s="6"/>
    </row>
    <row r="366" spans="1:68" outlineLevel="1" x14ac:dyDescent="0.35">
      <c r="B366" s="47" t="s">
        <v>28</v>
      </c>
      <c r="C366" s="32"/>
      <c r="D366" s="150">
        <v>7.5055291617769054E-2</v>
      </c>
      <c r="E366" s="150">
        <v>7.447524006488862E-2</v>
      </c>
      <c r="F366" s="150">
        <v>7.3526952058641112E-2</v>
      </c>
      <c r="G366" s="150">
        <v>7.2915912245874459E-2</v>
      </c>
      <c r="H366" s="150">
        <v>7.2666854119270985E-2</v>
      </c>
      <c r="I366" s="150">
        <v>7.2728000002388077E-2</v>
      </c>
      <c r="J366" s="150">
        <v>7.2915300298081784E-2</v>
      </c>
      <c r="K366" s="150">
        <v>7.2360319464377293E-2</v>
      </c>
      <c r="L366" s="150">
        <v>7.282025679429574E-2</v>
      </c>
      <c r="M366" s="150">
        <v>7.3350141785253758E-2</v>
      </c>
      <c r="N366" s="150">
        <v>7.4116484671266039E-2</v>
      </c>
      <c r="O366" s="150">
        <v>7.4871737826810197E-2</v>
      </c>
      <c r="P366" s="150">
        <v>7.5479843809384439E-2</v>
      </c>
      <c r="Q366" s="150">
        <v>7.6227123385186196E-2</v>
      </c>
      <c r="R366" s="150">
        <v>7.7080019920638759E-2</v>
      </c>
      <c r="S366" s="150">
        <v>7.8202839850348621E-2</v>
      </c>
      <c r="T366" s="150">
        <v>7.9136406159807327E-2</v>
      </c>
      <c r="U366" s="150">
        <v>8.0946350901754741E-2</v>
      </c>
      <c r="V366" s="150">
        <v>8.2723755306956581E-2</v>
      </c>
      <c r="W366" s="150">
        <v>8.4387828233356527E-2</v>
      </c>
      <c r="X366" s="150">
        <v>8.6089730879463547E-2</v>
      </c>
      <c r="Y366" s="150">
        <v>8.7744268841712658E-2</v>
      </c>
      <c r="Z366" s="150">
        <v>8.9269408775882811E-2</v>
      </c>
      <c r="AA366" s="150">
        <v>9.0858035887140712E-2</v>
      </c>
      <c r="AB366" s="150">
        <v>9.198122972207462E-2</v>
      </c>
      <c r="AC366" s="150">
        <v>9.3011724142588278E-2</v>
      </c>
      <c r="AD366" s="150">
        <v>9.3794809043298094E-2</v>
      </c>
      <c r="AE366" s="150">
        <v>9.443529702496882E-2</v>
      </c>
      <c r="AF366" s="150">
        <v>9.4375115238074236E-2</v>
      </c>
      <c r="AG366" s="150">
        <v>9.4251546878840173E-2</v>
      </c>
      <c r="AH366" s="150">
        <v>9.4066360675087196E-2</v>
      </c>
      <c r="AI366" s="150">
        <v>9.3691098399111078E-2</v>
      </c>
      <c r="AJ366" s="150">
        <v>9.3145178669049991E-2</v>
      </c>
      <c r="AK366" s="150">
        <v>9.1647212675356124E-2</v>
      </c>
      <c r="AL366" s="150">
        <v>9.0817286255245502E-2</v>
      </c>
      <c r="AM366" s="150">
        <v>8.9814444883424188E-2</v>
      </c>
      <c r="AN366" s="150">
        <v>8.8762726097206465E-2</v>
      </c>
      <c r="AO366" s="150">
        <v>8.7433990229630942E-2</v>
      </c>
      <c r="AP366" s="150">
        <v>8.5987330807661022E-2</v>
      </c>
      <c r="AQ366" s="150">
        <v>8.4204793004599279E-2</v>
      </c>
      <c r="AR366" s="150">
        <v>8.278829678790639E-2</v>
      </c>
      <c r="AS366" s="150">
        <v>8.1319961406860805E-2</v>
      </c>
      <c r="AT366" s="150">
        <v>7.9689292471002995E-2</v>
      </c>
      <c r="AU366" s="150">
        <v>7.8136993070116567E-2</v>
      </c>
      <c r="AV366" s="150">
        <v>7.6650291367756002E-2</v>
      </c>
      <c r="AW366" s="150">
        <v>7.50188739052709E-2</v>
      </c>
      <c r="AX366" s="150">
        <v>7.3216445046049294E-2</v>
      </c>
      <c r="AY366" s="150">
        <v>7.166125571018353E-2</v>
      </c>
      <c r="AZ366" s="150">
        <v>7.0226588429410264E-2</v>
      </c>
      <c r="BA366" s="150">
        <v>6.8840822086214767E-2</v>
      </c>
      <c r="BB366" s="150">
        <v>6.7481415914353804E-2</v>
      </c>
      <c r="BC366" s="150">
        <v>6.6219611086325805E-2</v>
      </c>
      <c r="BD366" s="150">
        <v>6.5063687870509618E-2</v>
      </c>
      <c r="BE366" s="150">
        <v>6.4007656962743673E-2</v>
      </c>
      <c r="BF366" s="150">
        <v>6.2913082169000517E-2</v>
      </c>
      <c r="BG366" s="150">
        <v>6.190119831736391E-2</v>
      </c>
      <c r="BH366" s="150">
        <v>6.0881991478317264E-2</v>
      </c>
      <c r="BI366" s="150">
        <v>5.9988376006132459E-2</v>
      </c>
      <c r="BJ366" s="150">
        <v>5.9118857427469376E-2</v>
      </c>
      <c r="BK366" s="150">
        <v>5.7968049326205105E-2</v>
      </c>
      <c r="BL366" s="150">
        <v>5.7190463731693258E-2</v>
      </c>
      <c r="BN366" s="19"/>
      <c r="BO366" s="6"/>
      <c r="BP366" s="6"/>
    </row>
    <row r="367" spans="1:68" outlineLevel="1" x14ac:dyDescent="0.35">
      <c r="B367" s="47" t="s">
        <v>29</v>
      </c>
      <c r="C367" s="32"/>
      <c r="D367" s="150">
        <v>5.9100750825616881E-2</v>
      </c>
      <c r="E367" s="150">
        <v>5.9108011901375421E-2</v>
      </c>
      <c r="F367" s="150">
        <v>5.8886817469270547E-2</v>
      </c>
      <c r="G367" s="150">
        <v>5.895497354085296E-2</v>
      </c>
      <c r="H367" s="150">
        <v>5.8674369264589354E-2</v>
      </c>
      <c r="I367" s="150">
        <v>5.8879297812619684E-2</v>
      </c>
      <c r="J367" s="150">
        <v>5.9069760969021931E-2</v>
      </c>
      <c r="K367" s="150">
        <v>5.9098913660251925E-2</v>
      </c>
      <c r="L367" s="150">
        <v>5.8973020655496949E-2</v>
      </c>
      <c r="M367" s="150">
        <v>5.8798618783733485E-2</v>
      </c>
      <c r="N367" s="150">
        <v>5.8197503084022474E-2</v>
      </c>
      <c r="O367" s="150">
        <v>5.7788277915868144E-2</v>
      </c>
      <c r="P367" s="150">
        <v>5.7505021629378754E-2</v>
      </c>
      <c r="Q367" s="150">
        <v>5.6709991202388885E-2</v>
      </c>
      <c r="R367" s="150">
        <v>5.6263006889175529E-2</v>
      </c>
      <c r="S367" s="150">
        <v>5.5369503560965309E-2</v>
      </c>
      <c r="T367" s="150">
        <v>5.469808053397382E-2</v>
      </c>
      <c r="U367" s="150">
        <v>5.4473904300474808E-2</v>
      </c>
      <c r="V367" s="150">
        <v>5.4258869155858064E-2</v>
      </c>
      <c r="W367" s="150">
        <v>5.3741762721192368E-2</v>
      </c>
      <c r="X367" s="150">
        <v>5.310638820757338E-2</v>
      </c>
      <c r="Y367" s="150">
        <v>5.2448496493177871E-2</v>
      </c>
      <c r="Z367" s="150">
        <v>5.1785731150422322E-2</v>
      </c>
      <c r="AA367" s="150">
        <v>4.9851505473498661E-2</v>
      </c>
      <c r="AB367" s="150">
        <v>4.8785382407394329E-2</v>
      </c>
      <c r="AC367" s="150">
        <v>4.7711028295962007E-2</v>
      </c>
      <c r="AD367" s="150">
        <v>4.6641779456249637E-2</v>
      </c>
      <c r="AE367" s="150">
        <v>4.5339139919538474E-2</v>
      </c>
      <c r="AF367" s="150">
        <v>4.3812518854473723E-2</v>
      </c>
      <c r="AG367" s="150">
        <v>4.2455316587289169E-2</v>
      </c>
      <c r="AH367" s="150">
        <v>4.0268707020362809E-2</v>
      </c>
      <c r="AI367" s="150">
        <v>3.8847049032653382E-2</v>
      </c>
      <c r="AJ367" s="150">
        <v>3.7426702930521756E-2</v>
      </c>
      <c r="AK367" s="150">
        <v>3.5765847797736137E-2</v>
      </c>
      <c r="AL367" s="150">
        <v>3.4139947128163005E-2</v>
      </c>
      <c r="AM367" s="150">
        <v>3.2571360259038548E-2</v>
      </c>
      <c r="AN367" s="150">
        <v>3.0640061134311891E-2</v>
      </c>
      <c r="AO367" s="150">
        <v>2.9124297485496969E-2</v>
      </c>
      <c r="AP367" s="150">
        <v>2.7879878907719639E-2</v>
      </c>
      <c r="AQ367" s="150">
        <v>2.6399135679840903E-2</v>
      </c>
      <c r="AR367" s="150">
        <v>2.5291170538096163E-2</v>
      </c>
      <c r="AS367" s="150">
        <v>2.3891711073405174E-2</v>
      </c>
      <c r="AT367" s="150">
        <v>2.2949224845410308E-2</v>
      </c>
      <c r="AU367" s="150">
        <v>2.2016368104564393E-2</v>
      </c>
      <c r="AV367" s="150">
        <v>2.1158653029252183E-2</v>
      </c>
      <c r="AW367" s="150">
        <v>2.0217659158573188E-2</v>
      </c>
      <c r="AX367" s="150">
        <v>1.9385195211933007E-2</v>
      </c>
      <c r="AY367" s="150">
        <v>1.8656529245516036E-2</v>
      </c>
      <c r="AZ367" s="150">
        <v>1.8090783068850046E-2</v>
      </c>
      <c r="BA367" s="150">
        <v>1.6944831163847995E-2</v>
      </c>
      <c r="BB367" s="150">
        <v>1.6437476927207435E-2</v>
      </c>
      <c r="BC367" s="150">
        <v>1.6034097870744588E-2</v>
      </c>
      <c r="BD367" s="150">
        <v>1.5623953822930466E-2</v>
      </c>
      <c r="BE367" s="150">
        <v>1.5084474555285401E-2</v>
      </c>
      <c r="BF367" s="150">
        <v>1.4436544250663891E-2</v>
      </c>
      <c r="BG367" s="150">
        <v>1.3865439609995318E-2</v>
      </c>
      <c r="BH367" s="150">
        <v>1.2926004138418816E-2</v>
      </c>
      <c r="BI367" s="150">
        <v>1.2356157194951513E-2</v>
      </c>
      <c r="BJ367" s="150">
        <v>1.1845634026003271E-2</v>
      </c>
      <c r="BK367" s="150">
        <v>1.1269207571956255E-2</v>
      </c>
      <c r="BL367" s="150">
        <v>1.0772869777700802E-2</v>
      </c>
      <c r="BN367" s="19"/>
      <c r="BO367" s="6"/>
      <c r="BP367" s="6"/>
    </row>
    <row r="368" spans="1:68" outlineLevel="1" x14ac:dyDescent="0.35">
      <c r="B368" s="47" t="s">
        <v>30</v>
      </c>
      <c r="C368" s="32"/>
      <c r="D368" s="150">
        <v>2.6304772169405397E-2</v>
      </c>
      <c r="E368" s="150">
        <v>2.8068179197195328E-2</v>
      </c>
      <c r="F368" s="150">
        <v>3.0002417334485838E-2</v>
      </c>
      <c r="G368" s="150">
        <v>3.2000976971769325E-2</v>
      </c>
      <c r="H368" s="150">
        <v>3.4595831635483874E-2</v>
      </c>
      <c r="I368" s="150">
        <v>3.7638034035335638E-2</v>
      </c>
      <c r="J368" s="150">
        <v>4.1456375447440991E-2</v>
      </c>
      <c r="K368" s="150">
        <v>4.6038589469722835E-2</v>
      </c>
      <c r="L368" s="150">
        <v>5.1034462292575133E-2</v>
      </c>
      <c r="M368" s="150">
        <v>5.6599000147122026E-2</v>
      </c>
      <c r="N368" s="150">
        <v>6.3477463791291641E-2</v>
      </c>
      <c r="O368" s="150">
        <v>7.2117616102252868E-2</v>
      </c>
      <c r="P368" s="150">
        <v>8.0544617452790526E-2</v>
      </c>
      <c r="Q368" s="150">
        <v>9.1446080789695197E-2</v>
      </c>
      <c r="R368" s="150">
        <v>0.1015876335201506</v>
      </c>
      <c r="S368" s="150">
        <v>0.11293427733445986</v>
      </c>
      <c r="T368" s="150">
        <v>0.12322719763268067</v>
      </c>
      <c r="U368" s="150">
        <v>0.134506571444302</v>
      </c>
      <c r="V368" s="150">
        <v>0.1446846068082201</v>
      </c>
      <c r="W368" s="150">
        <v>0.15558291903080931</v>
      </c>
      <c r="X368" s="150">
        <v>0.16681979868830296</v>
      </c>
      <c r="Y368" s="150">
        <v>0.1779034415205229</v>
      </c>
      <c r="Z368" s="150">
        <v>0.18890187885629303</v>
      </c>
      <c r="AA368" s="150">
        <v>0.20051201276809391</v>
      </c>
      <c r="AB368" s="150">
        <v>0.21119485171451216</v>
      </c>
      <c r="AC368" s="150">
        <v>0.22228431214601105</v>
      </c>
      <c r="AD368" s="150">
        <v>0.23300869746367373</v>
      </c>
      <c r="AE368" s="150">
        <v>0.24383945758064376</v>
      </c>
      <c r="AF368" s="150">
        <v>0.25389979718098932</v>
      </c>
      <c r="AG368" s="150">
        <v>0.26382936771363746</v>
      </c>
      <c r="AH368" s="150">
        <v>0.27399171471318479</v>
      </c>
      <c r="AI368" s="150">
        <v>0.28347417131935021</v>
      </c>
      <c r="AJ368" s="150">
        <v>0.29279743582182322</v>
      </c>
      <c r="AK368" s="150">
        <v>0.30229205844843615</v>
      </c>
      <c r="AL368" s="150">
        <v>0.3109612683158518</v>
      </c>
      <c r="AM368" s="150">
        <v>0.31939273840563837</v>
      </c>
      <c r="AN368" s="150">
        <v>0.32791250140563399</v>
      </c>
      <c r="AO368" s="150">
        <v>0.33610676198505351</v>
      </c>
      <c r="AP368" s="150">
        <v>0.34372927475873416</v>
      </c>
      <c r="AQ368" s="150">
        <v>0.35185265440674141</v>
      </c>
      <c r="AR368" s="150">
        <v>0.35946277137961691</v>
      </c>
      <c r="AS368" s="150">
        <v>0.36736416895775631</v>
      </c>
      <c r="AT368" s="150">
        <v>0.37435457591952082</v>
      </c>
      <c r="AU368" s="150">
        <v>0.38309947416268458</v>
      </c>
      <c r="AV368" s="150">
        <v>0.39152965667442141</v>
      </c>
      <c r="AW368" s="150">
        <v>0.40001644543438952</v>
      </c>
      <c r="AX368" s="150">
        <v>0.40889221540993176</v>
      </c>
      <c r="AY368" s="150">
        <v>0.41789770424323547</v>
      </c>
      <c r="AZ368" s="150">
        <v>0.42644853917032205</v>
      </c>
      <c r="BA368" s="150">
        <v>0.43573754297213385</v>
      </c>
      <c r="BB368" s="150">
        <v>0.44407595563311747</v>
      </c>
      <c r="BC368" s="150">
        <v>0.45259786478357</v>
      </c>
      <c r="BD368" s="150">
        <v>0.46038507450918709</v>
      </c>
      <c r="BE368" s="150">
        <v>0.46809820749520292</v>
      </c>
      <c r="BF368" s="150">
        <v>0.47463531542230841</v>
      </c>
      <c r="BG368" s="150">
        <v>0.48088780866988878</v>
      </c>
      <c r="BH368" s="150">
        <v>0.48710465310962553</v>
      </c>
      <c r="BI368" s="150">
        <v>0.49269072391284552</v>
      </c>
      <c r="BJ368" s="150">
        <v>0.49809421933059539</v>
      </c>
      <c r="BK368" s="150">
        <v>0.50361897983022996</v>
      </c>
      <c r="BL368" s="150">
        <v>0.50836227075766305</v>
      </c>
      <c r="BN368" s="19"/>
      <c r="BO368" s="6"/>
      <c r="BP368" s="6"/>
    </row>
    <row r="369" spans="2:68" outlineLevel="1" x14ac:dyDescent="0.35">
      <c r="B369" s="47" t="s">
        <v>31</v>
      </c>
      <c r="C369" s="32"/>
      <c r="D369" s="150">
        <v>3.4776467540403866E-2</v>
      </c>
      <c r="E369" s="150">
        <v>3.5590648040655336E-2</v>
      </c>
      <c r="F369" s="150">
        <v>3.6304884480712597E-2</v>
      </c>
      <c r="G369" s="150">
        <v>3.7140078781985296E-2</v>
      </c>
      <c r="H369" s="150">
        <v>3.8071022483787104E-2</v>
      </c>
      <c r="I369" s="150">
        <v>3.9250576643684511E-2</v>
      </c>
      <c r="J369" s="150">
        <v>4.0514191825861252E-2</v>
      </c>
      <c r="K369" s="150">
        <v>4.1854624157915715E-2</v>
      </c>
      <c r="L369" s="150">
        <v>4.3115105895934661E-2</v>
      </c>
      <c r="M369" s="150">
        <v>4.4398833408817513E-2</v>
      </c>
      <c r="N369" s="150">
        <v>4.5891396719513866E-2</v>
      </c>
      <c r="O369" s="150">
        <v>4.7293535450953196E-2</v>
      </c>
      <c r="P369" s="150">
        <v>4.8640480937076666E-2</v>
      </c>
      <c r="Q369" s="150">
        <v>5.0334686932142589E-2</v>
      </c>
      <c r="R369" s="150">
        <v>5.2213529860400336E-2</v>
      </c>
      <c r="S369" s="150">
        <v>5.3578943464737815E-2</v>
      </c>
      <c r="T369" s="150">
        <v>5.5055566982265013E-2</v>
      </c>
      <c r="U369" s="150">
        <v>5.7357579380372975E-2</v>
      </c>
      <c r="V369" s="150">
        <v>5.9557064628380008E-2</v>
      </c>
      <c r="W369" s="150">
        <v>6.1825795799680873E-2</v>
      </c>
      <c r="X369" s="150">
        <v>6.4123007961426462E-2</v>
      </c>
      <c r="Y369" s="150">
        <v>6.6200011302202044E-2</v>
      </c>
      <c r="Z369" s="150">
        <v>6.796818187014772E-2</v>
      </c>
      <c r="AA369" s="150">
        <v>6.9758357229640466E-2</v>
      </c>
      <c r="AB369" s="150">
        <v>7.1191013490771934E-2</v>
      </c>
      <c r="AC369" s="150">
        <v>7.2531857195640662E-2</v>
      </c>
      <c r="AD369" s="150">
        <v>7.368977819866987E-2</v>
      </c>
      <c r="AE369" s="150">
        <v>7.4777234823989236E-2</v>
      </c>
      <c r="AF369" s="150">
        <v>7.5451205443037322E-2</v>
      </c>
      <c r="AG369" s="150">
        <v>7.6055215395801262E-2</v>
      </c>
      <c r="AH369" s="150">
        <v>7.6506808735283469E-2</v>
      </c>
      <c r="AI369" s="150">
        <v>7.6899598063020436E-2</v>
      </c>
      <c r="AJ369" s="150">
        <v>7.7338190693739067E-2</v>
      </c>
      <c r="AK369" s="150">
        <v>7.7763727672942387E-2</v>
      </c>
      <c r="AL369" s="150">
        <v>7.81210238227385E-2</v>
      </c>
      <c r="AM369" s="150">
        <v>7.8458176659776807E-2</v>
      </c>
      <c r="AN369" s="150">
        <v>7.8865736705794651E-2</v>
      </c>
      <c r="AO369" s="150">
        <v>7.9315898343854746E-2</v>
      </c>
      <c r="AP369" s="150">
        <v>7.9711137165005747E-2</v>
      </c>
      <c r="AQ369" s="150">
        <v>8.0141259984881807E-2</v>
      </c>
      <c r="AR369" s="150">
        <v>8.0532890884247504E-2</v>
      </c>
      <c r="AS369" s="150">
        <v>8.0971491111523033E-2</v>
      </c>
      <c r="AT369" s="150">
        <v>8.1348508556509991E-2</v>
      </c>
      <c r="AU369" s="150">
        <v>8.1916656533376903E-2</v>
      </c>
      <c r="AV369" s="150">
        <v>8.2528300556019202E-2</v>
      </c>
      <c r="AW369" s="150">
        <v>8.3158085785520863E-2</v>
      </c>
      <c r="AX369" s="150">
        <v>8.3818987711335807E-2</v>
      </c>
      <c r="AY369" s="150">
        <v>8.4479074001523491E-2</v>
      </c>
      <c r="AZ369" s="150">
        <v>8.5040817144677705E-2</v>
      </c>
      <c r="BA369" s="150">
        <v>8.5661538409756502E-2</v>
      </c>
      <c r="BB369" s="150">
        <v>8.6202260294660549E-2</v>
      </c>
      <c r="BC369" s="150">
        <v>8.6762749941906192E-2</v>
      </c>
      <c r="BD369" s="150">
        <v>8.726073637099177E-2</v>
      </c>
      <c r="BE369" s="150">
        <v>8.7803153983001925E-2</v>
      </c>
      <c r="BF369" s="150">
        <v>8.8130143848814235E-2</v>
      </c>
      <c r="BG369" s="150">
        <v>8.8480159737016714E-2</v>
      </c>
      <c r="BH369" s="150">
        <v>8.8750771850411594E-2</v>
      </c>
      <c r="BI369" s="150">
        <v>8.9016026035769108E-2</v>
      </c>
      <c r="BJ369" s="150">
        <v>8.9270670580006622E-2</v>
      </c>
      <c r="BK369" s="150">
        <v>8.9544176236711973E-2</v>
      </c>
      <c r="BL369" s="150">
        <v>8.9767636679429039E-2</v>
      </c>
      <c r="BN369" s="19"/>
      <c r="BO369" s="6"/>
      <c r="BP369" s="6"/>
    </row>
    <row r="370" spans="2:68" ht="15.6" outlineLevel="1" thickBot="1" x14ac:dyDescent="0.4">
      <c r="B370" s="47" t="s">
        <v>32</v>
      </c>
      <c r="C370" s="33"/>
      <c r="D370" s="150">
        <v>3.0449513027812625E-3</v>
      </c>
      <c r="E370" s="150">
        <v>2.9922579553932627E-3</v>
      </c>
      <c r="F370" s="150">
        <v>2.8821830239634805E-3</v>
      </c>
      <c r="G370" s="150">
        <v>2.7348542860546887E-3</v>
      </c>
      <c r="H370" s="150">
        <v>2.7329988256644677E-3</v>
      </c>
      <c r="I370" s="150">
        <v>2.723889541129898E-3</v>
      </c>
      <c r="J370" s="150">
        <v>2.6491882031031144E-3</v>
      </c>
      <c r="K370" s="150">
        <v>2.4573053830868608E-3</v>
      </c>
      <c r="L370" s="150">
        <v>2.3845350854835301E-3</v>
      </c>
      <c r="M370" s="150">
        <v>1.9855705017436387E-3</v>
      </c>
      <c r="N370" s="150">
        <v>1.9889089413807071E-3</v>
      </c>
      <c r="O370" s="150">
        <v>1.9593649173171857E-3</v>
      </c>
      <c r="P370" s="150">
        <v>1.8290934203182285E-3</v>
      </c>
      <c r="Q370" s="150">
        <v>1.4515644777222114E-3</v>
      </c>
      <c r="R370" s="150">
        <v>1.4088215537171322E-3</v>
      </c>
      <c r="S370" s="150">
        <v>1.4119169661684916E-3</v>
      </c>
      <c r="T370" s="150">
        <v>1.2845095840604559E-3</v>
      </c>
      <c r="U370" s="150">
        <v>1.256085763050474E-3</v>
      </c>
      <c r="V370" s="150">
        <v>1.2270734933175209E-3</v>
      </c>
      <c r="W370" s="150">
        <v>1.1974729086193792E-3</v>
      </c>
      <c r="X370" s="150">
        <v>1.1493152726407274E-3</v>
      </c>
      <c r="Y370" s="150">
        <v>1.1015879593874178E-3</v>
      </c>
      <c r="Z370" s="150">
        <v>1.0585000862407545E-3</v>
      </c>
      <c r="AA370" s="150">
        <v>9.3551674693048703E-4</v>
      </c>
      <c r="AB370" s="150">
        <v>9.0256708002256492E-4</v>
      </c>
      <c r="AC370" s="150">
        <v>7.6091643762787875E-4</v>
      </c>
      <c r="AD370" s="150">
        <v>7.3319002402916222E-4</v>
      </c>
      <c r="AE370" s="150">
        <v>6.9804962709141272E-4</v>
      </c>
      <c r="AF370" s="150">
        <v>6.683221852470389E-4</v>
      </c>
      <c r="AG370" s="150">
        <v>5.9361642613120491E-4</v>
      </c>
      <c r="AH370" s="150">
        <v>5.7102547137855009E-4</v>
      </c>
      <c r="AI370" s="150">
        <v>5.5009122460436544E-4</v>
      </c>
      <c r="AJ370" s="150">
        <v>5.0630269733209499E-4</v>
      </c>
      <c r="AK370" s="150">
        <v>4.8027041047915553E-4</v>
      </c>
      <c r="AL370" s="150">
        <v>4.6221488363196173E-4</v>
      </c>
      <c r="AM370" s="150">
        <v>4.3707867016096191E-4</v>
      </c>
      <c r="AN370" s="150">
        <v>4.206408277434015E-4</v>
      </c>
      <c r="AO370" s="150">
        <v>4.1757470851078171E-4</v>
      </c>
      <c r="AP370" s="150">
        <v>4.1275493687265019E-4</v>
      </c>
      <c r="AQ370" s="150">
        <v>3.9570392286991662E-4</v>
      </c>
      <c r="AR370" s="150">
        <v>3.8193766673177976E-4</v>
      </c>
      <c r="AS370" s="150">
        <v>3.7439492983259992E-4</v>
      </c>
      <c r="AT370" s="150">
        <v>3.6847554006846917E-4</v>
      </c>
      <c r="AU370" s="150">
        <v>3.6179597495022975E-4</v>
      </c>
      <c r="AV370" s="150">
        <v>3.5607458758102339E-4</v>
      </c>
      <c r="AW370" s="150">
        <v>3.4658965999700975E-4</v>
      </c>
      <c r="AX370" s="150">
        <v>3.4758606046136897E-4</v>
      </c>
      <c r="AY370" s="150">
        <v>3.4732562443995363E-4</v>
      </c>
      <c r="AZ370" s="150">
        <v>3.4624416860284946E-4</v>
      </c>
      <c r="BA370" s="150">
        <v>3.447868190882275E-4</v>
      </c>
      <c r="BB370" s="150">
        <v>3.4105782461302248E-4</v>
      </c>
      <c r="BC370" s="150">
        <v>3.1771190537011051E-4</v>
      </c>
      <c r="BD370" s="150">
        <v>3.1600413913290826E-4</v>
      </c>
      <c r="BE370" s="150">
        <v>3.1536501628415259E-4</v>
      </c>
      <c r="BF370" s="150">
        <v>3.1391910680145241E-4</v>
      </c>
      <c r="BG370" s="150">
        <v>2.9139422617252553E-4</v>
      </c>
      <c r="BH370" s="150">
        <v>2.9046968349144553E-4</v>
      </c>
      <c r="BI370" s="150">
        <v>2.881284092964842E-4</v>
      </c>
      <c r="BJ370" s="150">
        <v>2.7759673146809938E-4</v>
      </c>
      <c r="BK370" s="150">
        <v>2.7614376204176949E-4</v>
      </c>
      <c r="BL370" s="150">
        <v>2.7535080101503961E-4</v>
      </c>
      <c r="BN370" s="19"/>
      <c r="BO370" s="6"/>
      <c r="BP370" s="6"/>
    </row>
    <row r="371" spans="2:68" outlineLevel="1" x14ac:dyDescent="0.35">
      <c r="B371" s="7" t="s">
        <v>139</v>
      </c>
      <c r="C371" s="8"/>
      <c r="D371" s="34"/>
      <c r="E371" s="34"/>
      <c r="F371" s="34"/>
      <c r="G371" s="34"/>
      <c r="H371" s="34"/>
      <c r="I371" s="34"/>
      <c r="J371" s="34"/>
      <c r="K371" s="34"/>
      <c r="L371" s="34"/>
      <c r="M371" s="34"/>
      <c r="N371" s="34"/>
      <c r="O371" s="34"/>
      <c r="P371" s="34"/>
      <c r="Q371" s="34"/>
      <c r="R371" s="34"/>
      <c r="S371" s="34"/>
      <c r="T371" s="34"/>
      <c r="U371" s="34"/>
      <c r="V371" s="34"/>
      <c r="W371" s="34"/>
      <c r="X371" s="34"/>
      <c r="Y371" s="34"/>
      <c r="Z371" s="34"/>
      <c r="AA371" s="34"/>
      <c r="AB371" s="34"/>
      <c r="AC371" s="34"/>
      <c r="AD371" s="34"/>
      <c r="AE371" s="34"/>
      <c r="AF371" s="34"/>
      <c r="AG371" s="34"/>
      <c r="AH371" s="34"/>
      <c r="AI371" s="34"/>
      <c r="AJ371" s="34"/>
      <c r="AK371" s="34"/>
      <c r="AL371" s="34"/>
      <c r="AM371" s="34"/>
      <c r="AN371" s="34"/>
      <c r="AO371" s="34"/>
      <c r="AP371" s="34"/>
      <c r="AQ371" s="34"/>
      <c r="AR371" s="34"/>
      <c r="AS371" s="34"/>
      <c r="AT371" s="34"/>
      <c r="AU371" s="34"/>
      <c r="AV371" s="34"/>
      <c r="AW371" s="34"/>
      <c r="AX371" s="34"/>
      <c r="AY371" s="34"/>
      <c r="AZ371" s="34"/>
      <c r="BA371" s="34"/>
      <c r="BB371" s="34"/>
      <c r="BC371" s="34"/>
      <c r="BD371" s="34"/>
      <c r="BE371" s="34"/>
      <c r="BF371" s="34"/>
      <c r="BG371" s="34"/>
      <c r="BH371" s="34"/>
      <c r="BI371" s="34"/>
      <c r="BJ371" s="34"/>
      <c r="BK371" s="34"/>
      <c r="BL371" s="34"/>
      <c r="BN371" s="19"/>
      <c r="BO371" s="6"/>
      <c r="BP371" s="6"/>
    </row>
    <row r="372" spans="2:68" outlineLevel="1" x14ac:dyDescent="0.35">
      <c r="D372" s="145"/>
      <c r="E372" s="145"/>
      <c r="F372" s="145"/>
      <c r="G372" s="145"/>
      <c r="H372" s="145"/>
      <c r="I372" s="145"/>
      <c r="J372" s="145"/>
      <c r="K372" s="145"/>
      <c r="L372" s="145"/>
      <c r="M372" s="145"/>
      <c r="N372" s="145"/>
      <c r="O372" s="145"/>
      <c r="P372" s="145"/>
      <c r="Q372" s="145"/>
      <c r="R372" s="145"/>
      <c r="S372" s="145"/>
      <c r="T372" s="145"/>
      <c r="U372" s="145"/>
      <c r="V372" s="145"/>
      <c r="W372" s="145"/>
      <c r="X372" s="145"/>
      <c r="Y372" s="145"/>
      <c r="Z372" s="145"/>
      <c r="AA372" s="145"/>
      <c r="AB372" s="145"/>
      <c r="AC372" s="145"/>
      <c r="AD372" s="145"/>
      <c r="AE372" s="145"/>
      <c r="AF372" s="145"/>
      <c r="AG372" s="145"/>
      <c r="AH372" s="145"/>
      <c r="AI372" s="145"/>
      <c r="AJ372" s="145"/>
      <c r="AK372" s="145"/>
      <c r="AL372" s="145"/>
      <c r="AM372" s="145"/>
      <c r="AN372" s="145"/>
      <c r="AO372" s="145"/>
      <c r="AP372" s="145"/>
      <c r="AQ372" s="145"/>
      <c r="AR372" s="145"/>
      <c r="AS372" s="145"/>
      <c r="AT372" s="145"/>
      <c r="AU372" s="145"/>
      <c r="AV372" s="145"/>
      <c r="AW372" s="145"/>
      <c r="AX372" s="145"/>
      <c r="AY372" s="145"/>
      <c r="AZ372" s="145"/>
      <c r="BA372" s="145"/>
      <c r="BB372" s="145"/>
      <c r="BC372" s="145"/>
      <c r="BD372" s="145"/>
      <c r="BE372" s="145"/>
      <c r="BF372" s="145"/>
      <c r="BG372" s="145"/>
      <c r="BH372" s="145"/>
      <c r="BI372" s="145"/>
      <c r="BJ372" s="145"/>
      <c r="BK372" s="145"/>
      <c r="BL372" s="145"/>
      <c r="BN372" s="19"/>
      <c r="BO372" s="6"/>
      <c r="BP372" s="6"/>
    </row>
    <row r="373" spans="2:68" outlineLevel="1" x14ac:dyDescent="0.35">
      <c r="D373" s="145"/>
      <c r="E373" s="145"/>
      <c r="F373" s="145"/>
      <c r="G373" s="145"/>
      <c r="H373" s="145"/>
      <c r="I373" s="145"/>
      <c r="J373" s="145"/>
      <c r="K373" s="145"/>
      <c r="L373" s="145"/>
      <c r="M373" s="145"/>
      <c r="N373" s="145"/>
      <c r="O373" s="145"/>
      <c r="P373" s="145"/>
      <c r="Q373" s="145"/>
      <c r="R373" s="145"/>
      <c r="S373" s="145"/>
      <c r="T373" s="145"/>
      <c r="U373" s="145"/>
      <c r="V373" s="145"/>
      <c r="W373" s="145"/>
      <c r="X373" s="145"/>
      <c r="Y373" s="145"/>
      <c r="Z373" s="145"/>
      <c r="AA373" s="145"/>
      <c r="AB373" s="145"/>
      <c r="AC373" s="145"/>
      <c r="AD373" s="145"/>
      <c r="AE373" s="145"/>
      <c r="AF373" s="145"/>
      <c r="AG373" s="145"/>
      <c r="AH373" s="145"/>
      <c r="AI373" s="145"/>
      <c r="AJ373" s="145"/>
      <c r="AK373" s="145"/>
      <c r="AL373" s="145"/>
      <c r="AM373" s="145"/>
      <c r="AN373" s="145"/>
      <c r="AO373" s="145"/>
      <c r="AP373" s="145"/>
      <c r="AQ373" s="145"/>
      <c r="AR373" s="145"/>
      <c r="AS373" s="145"/>
      <c r="AT373" s="145"/>
      <c r="AU373" s="145"/>
      <c r="AV373" s="145"/>
      <c r="AW373" s="145"/>
      <c r="AX373" s="145"/>
      <c r="AY373" s="145"/>
      <c r="AZ373" s="145"/>
      <c r="BA373" s="145"/>
      <c r="BB373" s="145"/>
      <c r="BC373" s="145"/>
      <c r="BD373" s="145"/>
      <c r="BE373" s="145"/>
      <c r="BF373" s="145"/>
      <c r="BG373" s="145"/>
      <c r="BH373" s="145"/>
      <c r="BI373" s="145"/>
      <c r="BJ373" s="145"/>
      <c r="BK373" s="145"/>
      <c r="BL373" s="145"/>
      <c r="BN373" s="19"/>
      <c r="BO373" s="6"/>
      <c r="BP373" s="6"/>
    </row>
    <row r="374" spans="2:68" ht="15.6" outlineLevel="1" thickBot="1" x14ac:dyDescent="0.4">
      <c r="B374" s="99" t="s">
        <v>76</v>
      </c>
      <c r="D374" s="145"/>
      <c r="E374" s="145"/>
      <c r="F374" s="145"/>
      <c r="G374" s="145"/>
      <c r="H374" s="145"/>
      <c r="I374" s="145"/>
      <c r="J374" s="145"/>
      <c r="K374" s="145"/>
      <c r="L374" s="145"/>
      <c r="M374" s="145"/>
      <c r="N374" s="145"/>
      <c r="O374" s="145"/>
      <c r="P374" s="145"/>
      <c r="Q374" s="145"/>
      <c r="R374" s="145"/>
      <c r="S374" s="145"/>
      <c r="T374" s="145"/>
      <c r="U374" s="145"/>
      <c r="V374" s="145"/>
      <c r="W374" s="145"/>
      <c r="X374" s="145"/>
      <c r="Y374" s="145"/>
      <c r="Z374" s="145"/>
      <c r="AA374" s="145"/>
      <c r="AB374" s="145"/>
      <c r="AC374" s="145"/>
      <c r="AD374" s="145"/>
      <c r="AE374" s="145"/>
      <c r="AF374" s="145"/>
      <c r="AG374" s="145"/>
      <c r="AH374" s="145"/>
      <c r="AI374" s="145"/>
      <c r="AJ374" s="145"/>
      <c r="AK374" s="145"/>
      <c r="AL374" s="145"/>
      <c r="AM374" s="145"/>
      <c r="AN374" s="145"/>
      <c r="AO374" s="145"/>
      <c r="AP374" s="145"/>
      <c r="AQ374" s="145"/>
      <c r="AR374" s="145"/>
      <c r="AS374" s="145"/>
      <c r="AT374" s="145"/>
      <c r="AU374" s="145"/>
      <c r="AV374" s="145"/>
      <c r="AW374" s="145"/>
      <c r="AX374" s="145"/>
      <c r="AY374" s="145"/>
      <c r="AZ374" s="145"/>
      <c r="BA374" s="145"/>
      <c r="BB374" s="145"/>
      <c r="BC374" s="145"/>
      <c r="BD374" s="145"/>
      <c r="BE374" s="145"/>
      <c r="BF374" s="145"/>
      <c r="BG374" s="145"/>
      <c r="BH374" s="145"/>
      <c r="BI374" s="145"/>
      <c r="BJ374" s="145"/>
      <c r="BK374" s="145"/>
      <c r="BL374" s="145"/>
      <c r="BN374" s="19"/>
      <c r="BO374" s="6"/>
      <c r="BP374" s="6"/>
    </row>
    <row r="375" spans="2:68" ht="20.399999999999999" outlineLevel="1" x14ac:dyDescent="0.35">
      <c r="B375" s="3" t="s">
        <v>101</v>
      </c>
      <c r="C375" s="3"/>
      <c r="D375" s="35"/>
      <c r="E375" s="35"/>
      <c r="F375" s="35"/>
      <c r="G375" s="35"/>
      <c r="H375" s="35"/>
      <c r="I375" s="35"/>
      <c r="J375" s="35"/>
      <c r="K375" s="35"/>
      <c r="L375" s="35"/>
      <c r="M375" s="35"/>
      <c r="N375" s="35"/>
      <c r="O375" s="35"/>
      <c r="P375" s="35"/>
      <c r="Q375" s="35"/>
      <c r="R375" s="35"/>
      <c r="S375" s="35"/>
      <c r="T375" s="35"/>
      <c r="U375" s="35"/>
      <c r="V375" s="35"/>
      <c r="W375" s="35"/>
      <c r="X375" s="35"/>
      <c r="Y375" s="35"/>
      <c r="Z375" s="35"/>
      <c r="AA375" s="35"/>
      <c r="AB375" s="35"/>
      <c r="AC375" s="35"/>
      <c r="AD375" s="35"/>
      <c r="AE375" s="35"/>
      <c r="AF375" s="35"/>
      <c r="AG375" s="35"/>
      <c r="AH375" s="35"/>
      <c r="AI375" s="35"/>
      <c r="AJ375" s="35"/>
      <c r="AK375" s="35"/>
      <c r="AL375" s="35"/>
      <c r="AM375" s="35"/>
      <c r="AN375" s="35"/>
      <c r="AO375" s="35"/>
      <c r="AP375" s="35"/>
      <c r="AQ375" s="35"/>
      <c r="AR375" s="35"/>
      <c r="AS375" s="35"/>
      <c r="AT375" s="35"/>
      <c r="AU375" s="35"/>
      <c r="AV375" s="35"/>
      <c r="AW375" s="35"/>
      <c r="AX375" s="35"/>
      <c r="AY375" s="35"/>
      <c r="AZ375" s="35"/>
      <c r="BA375" s="35"/>
      <c r="BB375" s="35"/>
      <c r="BC375" s="35"/>
      <c r="BD375" s="35"/>
      <c r="BE375" s="35"/>
      <c r="BF375" s="35"/>
      <c r="BG375" s="35"/>
      <c r="BH375" s="35"/>
      <c r="BI375" s="35"/>
      <c r="BJ375" s="35"/>
      <c r="BK375" s="35"/>
      <c r="BL375" s="35"/>
      <c r="BN375" s="19"/>
      <c r="BO375" s="6"/>
      <c r="BP375" s="6"/>
    </row>
    <row r="376" spans="2:68" ht="16.8" outlineLevel="1" thickBot="1" x14ac:dyDescent="0.4">
      <c r="B376" s="4" t="s">
        <v>162</v>
      </c>
      <c r="C376" s="4"/>
      <c r="D376" s="20"/>
      <c r="E376" s="20"/>
      <c r="F376" s="20"/>
      <c r="G376" s="20"/>
      <c r="H376" s="20"/>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P376" s="6"/>
    </row>
    <row r="377" spans="2:68" ht="15.6" outlineLevel="1" thickBot="1" x14ac:dyDescent="0.4">
      <c r="B377" s="27" t="s">
        <v>10</v>
      </c>
      <c r="C377" s="28"/>
      <c r="D377" s="27">
        <v>2000</v>
      </c>
      <c r="E377" s="27">
        <v>2001</v>
      </c>
      <c r="F377" s="27">
        <v>2002</v>
      </c>
      <c r="G377" s="27">
        <v>2003</v>
      </c>
      <c r="H377" s="27">
        <v>2004</v>
      </c>
      <c r="I377" s="27">
        <v>2005</v>
      </c>
      <c r="J377" s="27">
        <v>2006</v>
      </c>
      <c r="K377" s="27">
        <v>2007</v>
      </c>
      <c r="L377" s="27">
        <v>2008</v>
      </c>
      <c r="M377" s="27">
        <v>2009</v>
      </c>
      <c r="N377" s="27">
        <v>2010</v>
      </c>
      <c r="O377" s="27">
        <v>2011</v>
      </c>
      <c r="P377" s="27">
        <v>2012</v>
      </c>
      <c r="Q377" s="27">
        <v>2013</v>
      </c>
      <c r="R377" s="27">
        <v>2014</v>
      </c>
      <c r="S377" s="27">
        <v>2015</v>
      </c>
      <c r="T377" s="27">
        <v>2016</v>
      </c>
      <c r="U377" s="27">
        <v>2017</v>
      </c>
      <c r="V377" s="27">
        <v>2018</v>
      </c>
      <c r="W377" s="27">
        <v>2019</v>
      </c>
      <c r="X377" s="27">
        <v>2020</v>
      </c>
      <c r="Y377" s="27">
        <v>2021</v>
      </c>
      <c r="Z377" s="27">
        <v>2022</v>
      </c>
      <c r="AA377" s="27">
        <v>2023</v>
      </c>
      <c r="AB377" s="27">
        <v>2024</v>
      </c>
      <c r="AC377" s="27">
        <v>2025</v>
      </c>
      <c r="AD377" s="27">
        <v>2026</v>
      </c>
      <c r="AE377" s="27">
        <v>2027</v>
      </c>
      <c r="AF377" s="27">
        <v>2028</v>
      </c>
      <c r="AG377" s="27">
        <v>2029</v>
      </c>
      <c r="AH377" s="27">
        <v>2030</v>
      </c>
      <c r="AI377" s="27">
        <v>2031</v>
      </c>
      <c r="AJ377" s="27">
        <v>2032</v>
      </c>
      <c r="AK377" s="27">
        <v>2033</v>
      </c>
      <c r="AL377" s="27">
        <v>2034</v>
      </c>
      <c r="AM377" s="27">
        <v>2035</v>
      </c>
      <c r="AN377" s="27">
        <v>2036</v>
      </c>
      <c r="AO377" s="27">
        <v>2037</v>
      </c>
      <c r="AP377" s="27">
        <v>2038</v>
      </c>
      <c r="AQ377" s="27">
        <v>2039</v>
      </c>
      <c r="AR377" s="27">
        <v>2040</v>
      </c>
      <c r="AS377" s="27">
        <v>2041</v>
      </c>
      <c r="AT377" s="27">
        <v>2042</v>
      </c>
      <c r="AU377" s="27">
        <v>2043</v>
      </c>
      <c r="AV377" s="27">
        <v>2044</v>
      </c>
      <c r="AW377" s="27">
        <v>2045</v>
      </c>
      <c r="AX377" s="27">
        <v>2046</v>
      </c>
      <c r="AY377" s="27">
        <v>2047</v>
      </c>
      <c r="AZ377" s="27">
        <v>2048</v>
      </c>
      <c r="BA377" s="27">
        <v>2049</v>
      </c>
      <c r="BB377" s="27">
        <v>2050</v>
      </c>
      <c r="BC377" s="27">
        <v>2051</v>
      </c>
      <c r="BD377" s="27">
        <v>2052</v>
      </c>
      <c r="BE377" s="27">
        <v>2053</v>
      </c>
      <c r="BF377" s="27">
        <v>2054</v>
      </c>
      <c r="BG377" s="27">
        <v>2055</v>
      </c>
      <c r="BH377" s="27">
        <v>2056</v>
      </c>
      <c r="BI377" s="27">
        <v>2057</v>
      </c>
      <c r="BJ377" s="27">
        <v>2058</v>
      </c>
      <c r="BK377" s="27">
        <v>2059</v>
      </c>
      <c r="BL377" s="27">
        <v>2060</v>
      </c>
      <c r="BN377" s="36"/>
      <c r="BP377" s="6"/>
    </row>
    <row r="378" spans="2:68" outlineLevel="1" x14ac:dyDescent="0.35">
      <c r="B378" s="30" t="s">
        <v>11</v>
      </c>
      <c r="C378" s="29"/>
      <c r="D378" s="30">
        <v>130.35626820913046</v>
      </c>
      <c r="E378" s="30">
        <v>137.61580286964337</v>
      </c>
      <c r="F378" s="30">
        <v>129.80907057835617</v>
      </c>
      <c r="G378" s="30">
        <v>137.44197230355968</v>
      </c>
      <c r="H378" s="30">
        <v>135.97039123867702</v>
      </c>
      <c r="I378" s="30">
        <v>138.85212888023449</v>
      </c>
      <c r="J378" s="30">
        <v>133.58627534233682</v>
      </c>
      <c r="K378" s="30">
        <v>116.11048196390917</v>
      </c>
      <c r="L378" s="30">
        <v>125.63379222691252</v>
      </c>
      <c r="M378" s="30">
        <v>123.14411864601077</v>
      </c>
      <c r="N378" s="30">
        <v>134.839557266546</v>
      </c>
      <c r="O378" s="30">
        <v>105.79902758256578</v>
      </c>
      <c r="P378" s="30">
        <v>117.59652635602383</v>
      </c>
      <c r="Q378" s="30">
        <v>127.26680250203316</v>
      </c>
      <c r="R378" s="30">
        <v>96.448416317783071</v>
      </c>
      <c r="S378" s="30">
        <v>104.66853688061745</v>
      </c>
      <c r="T378" s="30">
        <v>111.01921644285349</v>
      </c>
      <c r="U378" s="30">
        <v>105.57374934340045</v>
      </c>
      <c r="V378" s="30">
        <v>96.448746711701688</v>
      </c>
      <c r="W378" s="30">
        <v>96.8895348790669</v>
      </c>
      <c r="X378" s="30">
        <v>105.60507450897009</v>
      </c>
      <c r="Y378" s="30">
        <v>104.18946576821489</v>
      </c>
      <c r="Z378" s="30">
        <v>102.82045160061827</v>
      </c>
      <c r="AA378" s="30">
        <v>101.4257400772356</v>
      </c>
      <c r="AB378" s="30">
        <v>100.07996521429868</v>
      </c>
      <c r="AC378" s="30">
        <v>98.716118693188534</v>
      </c>
      <c r="AD378" s="30">
        <v>97.397504280731297</v>
      </c>
      <c r="AE378" s="30">
        <v>96.091043094304752</v>
      </c>
      <c r="AF378" s="30">
        <v>94.82751626197927</v>
      </c>
      <c r="AG378" s="30">
        <v>93.567092148667811</v>
      </c>
      <c r="AH378" s="30">
        <v>92.391668776561332</v>
      </c>
      <c r="AI378" s="30">
        <v>91.216074257426698</v>
      </c>
      <c r="AJ378" s="30">
        <v>90.074892070030018</v>
      </c>
      <c r="AK378" s="30">
        <v>88.949987407118229</v>
      </c>
      <c r="AL378" s="30">
        <v>87.875394984587288</v>
      </c>
      <c r="AM378" s="30">
        <v>86.835457962769013</v>
      </c>
      <c r="AN378" s="30">
        <v>85.835894338360731</v>
      </c>
      <c r="AO378" s="30">
        <v>84.852522892102513</v>
      </c>
      <c r="AP378" s="30">
        <v>83.890620655027945</v>
      </c>
      <c r="AQ378" s="30">
        <v>82.935560877091646</v>
      </c>
      <c r="AR378" s="30">
        <v>82.01532855455001</v>
      </c>
      <c r="AS378" s="30">
        <v>81.256837258649185</v>
      </c>
      <c r="AT378" s="30">
        <v>80.506699379705367</v>
      </c>
      <c r="AU378" s="30">
        <v>79.767446208313217</v>
      </c>
      <c r="AV378" s="30">
        <v>79.054526922918669</v>
      </c>
      <c r="AW378" s="30">
        <v>78.368002665544367</v>
      </c>
      <c r="AX378" s="30">
        <v>77.695853161676311</v>
      </c>
      <c r="AY378" s="30">
        <v>77.054100847603095</v>
      </c>
      <c r="AZ378" s="30">
        <v>76.43597711534089</v>
      </c>
      <c r="BA378" s="30">
        <v>75.826485012847812</v>
      </c>
      <c r="BB378" s="30">
        <v>75.241884413824906</v>
      </c>
      <c r="BC378" s="30">
        <v>74.71483648189033</v>
      </c>
      <c r="BD378" s="30">
        <v>74.213336986662526</v>
      </c>
      <c r="BE378" s="30">
        <v>73.719484655892529</v>
      </c>
      <c r="BF378" s="30">
        <v>73.243044429860319</v>
      </c>
      <c r="BG378" s="30">
        <v>72.773382510897093</v>
      </c>
      <c r="BH378" s="30">
        <v>72.328131255553117</v>
      </c>
      <c r="BI378" s="30">
        <v>71.898357226455076</v>
      </c>
      <c r="BJ378" s="30">
        <v>71.478495310626684</v>
      </c>
      <c r="BK378" s="30">
        <v>71.06644861539074</v>
      </c>
      <c r="BL378" s="30">
        <v>70.680609624374696</v>
      </c>
      <c r="BO378" s="37"/>
      <c r="BP378" s="6"/>
    </row>
    <row r="379" spans="2:68" ht="15.6" outlineLevel="1" thickBot="1" x14ac:dyDescent="0.4">
      <c r="B379" s="30" t="s">
        <v>12</v>
      </c>
      <c r="C379" s="32"/>
      <c r="D379" s="30">
        <v>120.88641091786384</v>
      </c>
      <c r="E379" s="30">
        <v>128.00709080129462</v>
      </c>
      <c r="F379" s="30">
        <v>121.70292558362779</v>
      </c>
      <c r="G379" s="30">
        <v>128.39282837489296</v>
      </c>
      <c r="H379" s="30">
        <v>127.23601235110242</v>
      </c>
      <c r="I379" s="30">
        <v>128.95470684483877</v>
      </c>
      <c r="J379" s="30">
        <v>121.89408344391326</v>
      </c>
      <c r="K379" s="30">
        <v>106.38482476386773</v>
      </c>
      <c r="L379" s="30">
        <v>113.63080617231046</v>
      </c>
      <c r="M379" s="30">
        <v>109.81375981638561</v>
      </c>
      <c r="N379" s="30">
        <v>120.76049396988807</v>
      </c>
      <c r="O379" s="30">
        <v>92.737176115750088</v>
      </c>
      <c r="P379" s="30">
        <v>103.24121508084903</v>
      </c>
      <c r="Q379" s="30">
        <v>110.03087467870671</v>
      </c>
      <c r="R379" s="30">
        <v>83.505505287730415</v>
      </c>
      <c r="S379" s="30">
        <v>89.93782726402074</v>
      </c>
      <c r="T379" s="30">
        <v>92.580920297108875</v>
      </c>
      <c r="U379" s="30">
        <v>88.685758934637775</v>
      </c>
      <c r="V379" s="30">
        <v>78.94844633244098</v>
      </c>
      <c r="W379" s="30">
        <v>80.309298339732322</v>
      </c>
      <c r="X379" s="30">
        <v>85.008764518958415</v>
      </c>
      <c r="Y379" s="30">
        <v>83.124145391871195</v>
      </c>
      <c r="Z379" s="30">
        <v>81.32313249131542</v>
      </c>
      <c r="AA379" s="30">
        <v>79.572160068554794</v>
      </c>
      <c r="AB379" s="30">
        <v>77.900818387066906</v>
      </c>
      <c r="AC379" s="30">
        <v>76.292474273747672</v>
      </c>
      <c r="AD379" s="30">
        <v>74.743589227880946</v>
      </c>
      <c r="AE379" s="30">
        <v>73.267918955224204</v>
      </c>
      <c r="AF379" s="30">
        <v>71.893611699509563</v>
      </c>
      <c r="AG379" s="30">
        <v>70.558277630651148</v>
      </c>
      <c r="AH379" s="30">
        <v>69.26212335830111</v>
      </c>
      <c r="AI379" s="30">
        <v>68.018339096787969</v>
      </c>
      <c r="AJ379" s="30">
        <v>66.823467343017725</v>
      </c>
      <c r="AK379" s="30">
        <v>65.662175820273433</v>
      </c>
      <c r="AL379" s="30">
        <v>64.571130626376103</v>
      </c>
      <c r="AM379" s="30">
        <v>63.520173742902585</v>
      </c>
      <c r="AN379" s="30">
        <v>62.516561247107404</v>
      </c>
      <c r="AO379" s="30">
        <v>61.557422760758271</v>
      </c>
      <c r="AP379" s="30">
        <v>60.631250435122837</v>
      </c>
      <c r="AQ379" s="30">
        <v>59.760661648040831</v>
      </c>
      <c r="AR379" s="30">
        <v>58.900990928956674</v>
      </c>
      <c r="AS379" s="30">
        <v>58.130198690773447</v>
      </c>
      <c r="AT379" s="30">
        <v>57.4029029271558</v>
      </c>
      <c r="AU379" s="30">
        <v>56.66700045382197</v>
      </c>
      <c r="AV379" s="30">
        <v>55.963116361003316</v>
      </c>
      <c r="AW379" s="30">
        <v>55.278293338392174</v>
      </c>
      <c r="AX379" s="30">
        <v>54.629434012193308</v>
      </c>
      <c r="AY379" s="30">
        <v>53.994123325790646</v>
      </c>
      <c r="AZ379" s="30">
        <v>53.383387717769999</v>
      </c>
      <c r="BA379" s="30">
        <v>52.787766892737785</v>
      </c>
      <c r="BB379" s="30">
        <v>52.210839566270117</v>
      </c>
      <c r="BC379" s="30">
        <v>51.688835495413379</v>
      </c>
      <c r="BD379" s="30">
        <v>51.172554612929758</v>
      </c>
      <c r="BE379" s="30">
        <v>50.674990257757287</v>
      </c>
      <c r="BF379" s="30">
        <v>50.199558711745084</v>
      </c>
      <c r="BG379" s="30">
        <v>49.733448770503557</v>
      </c>
      <c r="BH379" s="30">
        <v>49.272264143818632</v>
      </c>
      <c r="BI379" s="30">
        <v>48.8210124975122</v>
      </c>
      <c r="BJ379" s="30">
        <v>48.380867437075921</v>
      </c>
      <c r="BK379" s="30">
        <v>47.946832138091509</v>
      </c>
      <c r="BL379" s="30">
        <v>47.551010172533168</v>
      </c>
      <c r="BO379" s="37"/>
      <c r="BP379" s="6"/>
    </row>
    <row r="380" spans="2:68" ht="15.6" outlineLevel="1" thickBot="1" x14ac:dyDescent="0.4">
      <c r="B380" s="38" t="s">
        <v>33</v>
      </c>
      <c r="C380" s="39"/>
      <c r="D380" s="38">
        <v>125.67119882391478</v>
      </c>
      <c r="E380" s="38">
        <v>132.84189659340677</v>
      </c>
      <c r="F380" s="38">
        <v>125.81689624682996</v>
      </c>
      <c r="G380" s="38">
        <v>132.95852609658508</v>
      </c>
      <c r="H380" s="38">
        <v>131.66500316358503</v>
      </c>
      <c r="I380" s="38">
        <v>133.94638210553086</v>
      </c>
      <c r="J380" s="38">
        <v>127.74178674190026</v>
      </c>
      <c r="K380" s="38">
        <v>111.21423322111329</v>
      </c>
      <c r="L380" s="38">
        <v>119.56891969133044</v>
      </c>
      <c r="M380" s="38">
        <v>116.38323908348484</v>
      </c>
      <c r="N380" s="38">
        <v>127.69552997067251</v>
      </c>
      <c r="O380" s="38">
        <v>99.080801876580026</v>
      </c>
      <c r="P380" s="38">
        <v>110.20567284580423</v>
      </c>
      <c r="Q380" s="38">
        <v>118.35145011319926</v>
      </c>
      <c r="R380" s="38">
        <v>89.678011778310932</v>
      </c>
      <c r="S380" s="38">
        <v>96.919239107982605</v>
      </c>
      <c r="T380" s="38">
        <v>101.25615340199352</v>
      </c>
      <c r="U380" s="38">
        <v>96.584454022640969</v>
      </c>
      <c r="V380" s="38">
        <v>87.099244327266263</v>
      </c>
      <c r="W380" s="38">
        <v>87.980196860204003</v>
      </c>
      <c r="X380" s="38">
        <v>94.488612519734474</v>
      </c>
      <c r="Y380" s="38">
        <v>92.766403860809632</v>
      </c>
      <c r="Z380" s="38">
        <v>91.112280741857091</v>
      </c>
      <c r="AA380" s="38">
        <v>89.473730167671263</v>
      </c>
      <c r="AB380" s="38">
        <v>87.899227898320348</v>
      </c>
      <c r="AC380" s="38">
        <v>86.350991877749891</v>
      </c>
      <c r="AD380" s="38">
        <v>84.860499064816139</v>
      </c>
      <c r="AE380" s="38">
        <v>83.410116608867355</v>
      </c>
      <c r="AF380" s="38">
        <v>82.042186191485797</v>
      </c>
      <c r="AG380" s="38">
        <v>80.698279177673001</v>
      </c>
      <c r="AH380" s="38">
        <v>79.415278574109152</v>
      </c>
      <c r="AI380" s="38">
        <v>78.161900292303557</v>
      </c>
      <c r="AJ380" s="38">
        <v>76.953262996458349</v>
      </c>
      <c r="AK380" s="38">
        <v>75.773280542661098</v>
      </c>
      <c r="AL380" s="38">
        <v>74.657751029871108</v>
      </c>
      <c r="AM380" s="38">
        <v>73.580697023883957</v>
      </c>
      <c r="AN380" s="38">
        <v>72.555274559597606</v>
      </c>
      <c r="AO380" s="38">
        <v>71.556193610934614</v>
      </c>
      <c r="AP380" s="38">
        <v>70.589778622556366</v>
      </c>
      <c r="AQ380" s="38">
        <v>69.658692924008136</v>
      </c>
      <c r="AR380" s="38">
        <v>68.751159402526554</v>
      </c>
      <c r="AS380" s="38">
        <v>67.961780038259263</v>
      </c>
      <c r="AT380" s="38">
        <v>67.198470177794178</v>
      </c>
      <c r="AU380" s="38">
        <v>66.440042400212988</v>
      </c>
      <c r="AV380" s="38">
        <v>65.7100897094072</v>
      </c>
      <c r="AW380" s="38">
        <v>65.004711741626735</v>
      </c>
      <c r="AX380" s="38">
        <v>64.326344543324524</v>
      </c>
      <c r="AY380" s="38">
        <v>63.668197825256001</v>
      </c>
      <c r="AZ380" s="38">
        <v>63.035193846228729</v>
      </c>
      <c r="BA380" s="38">
        <v>62.415078086108629</v>
      </c>
      <c r="BB380" s="38">
        <v>61.816792314619434</v>
      </c>
      <c r="BC380" s="38">
        <v>61.275673639036768</v>
      </c>
      <c r="BD380" s="38">
        <v>60.749227310849811</v>
      </c>
      <c r="BE380" s="38">
        <v>60.234029278914953</v>
      </c>
      <c r="BF380" s="38">
        <v>59.740688763385329</v>
      </c>
      <c r="BG380" s="38">
        <v>59.256323947672577</v>
      </c>
      <c r="BH380" s="38">
        <v>58.784889017887693</v>
      </c>
      <c r="BI380" s="38">
        <v>58.324864651996755</v>
      </c>
      <c r="BJ380" s="38">
        <v>57.874683234500573</v>
      </c>
      <c r="BK380" s="38">
        <v>57.430884549063592</v>
      </c>
      <c r="BL380" s="38">
        <v>57.024267482738239</v>
      </c>
      <c r="BO380" s="37"/>
      <c r="BP380" s="6"/>
    </row>
    <row r="381" spans="2:68" outlineLevel="1" x14ac:dyDescent="0.35">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P381" s="6"/>
    </row>
    <row r="382" spans="2:68" outlineLevel="1" x14ac:dyDescent="0.35">
      <c r="D382" s="145"/>
      <c r="E382" s="145"/>
      <c r="F382" s="145"/>
      <c r="G382" s="145"/>
      <c r="H382" s="145"/>
      <c r="I382" s="145"/>
      <c r="J382" s="145"/>
      <c r="K382" s="145"/>
      <c r="L382" s="145"/>
      <c r="M382" s="145"/>
      <c r="N382" s="145"/>
      <c r="O382" s="145"/>
      <c r="P382" s="145"/>
      <c r="Q382" s="145"/>
      <c r="R382" s="145"/>
      <c r="S382" s="145"/>
      <c r="T382" s="145"/>
      <c r="U382" s="145"/>
      <c r="V382" s="145"/>
      <c r="W382" s="145"/>
      <c r="X382" s="145"/>
      <c r="Y382" s="145"/>
      <c r="Z382" s="145"/>
      <c r="AA382" s="145"/>
      <c r="AB382" s="145"/>
      <c r="AC382" s="145"/>
      <c r="AD382" s="145"/>
      <c r="AE382" s="145"/>
      <c r="AF382" s="145"/>
      <c r="AG382" s="145"/>
      <c r="AH382" s="145"/>
      <c r="AI382" s="145"/>
      <c r="AJ382" s="145"/>
      <c r="AK382" s="145"/>
      <c r="AL382" s="145"/>
      <c r="AM382" s="145"/>
      <c r="AN382" s="145"/>
      <c r="AO382" s="145"/>
      <c r="AP382" s="145"/>
      <c r="AQ382" s="145"/>
      <c r="AR382" s="145"/>
      <c r="AS382" s="145"/>
      <c r="AT382" s="145"/>
      <c r="AU382" s="145"/>
      <c r="AV382" s="145"/>
      <c r="AW382" s="145"/>
      <c r="AX382" s="145"/>
      <c r="AY382" s="145"/>
      <c r="AZ382" s="145"/>
      <c r="BA382" s="145"/>
      <c r="BB382" s="145"/>
      <c r="BC382" s="145"/>
      <c r="BD382" s="145"/>
      <c r="BE382" s="145"/>
      <c r="BF382" s="145"/>
      <c r="BG382" s="145"/>
      <c r="BH382" s="145"/>
      <c r="BI382" s="145"/>
      <c r="BJ382" s="145"/>
      <c r="BK382" s="145"/>
      <c r="BL382" s="145"/>
      <c r="BN382" s="19"/>
      <c r="BO382" s="6"/>
      <c r="BP382" s="6"/>
    </row>
    <row r="383" spans="2:68" ht="15.6" outlineLevel="1" thickBot="1" x14ac:dyDescent="0.4">
      <c r="B383" s="99" t="s">
        <v>76</v>
      </c>
      <c r="D383" s="145"/>
      <c r="E383" s="145"/>
      <c r="F383" s="145"/>
      <c r="G383" s="145"/>
      <c r="H383" s="145"/>
      <c r="I383" s="145"/>
      <c r="J383" s="145"/>
      <c r="K383" s="145"/>
      <c r="L383" s="145"/>
      <c r="M383" s="145"/>
      <c r="N383" s="145"/>
      <c r="O383" s="145"/>
      <c r="P383" s="145"/>
      <c r="Q383" s="145"/>
      <c r="R383" s="145"/>
      <c r="S383" s="145"/>
      <c r="T383" s="145"/>
      <c r="U383" s="145"/>
      <c r="V383" s="145"/>
      <c r="W383" s="145"/>
      <c r="X383" s="145"/>
      <c r="Y383" s="145"/>
      <c r="Z383" s="145"/>
      <c r="AA383" s="145"/>
      <c r="AB383" s="145"/>
      <c r="AC383" s="145"/>
      <c r="AD383" s="145"/>
      <c r="AE383" s="145"/>
      <c r="AF383" s="145"/>
      <c r="AG383" s="145"/>
      <c r="AH383" s="145"/>
      <c r="AI383" s="145"/>
      <c r="AJ383" s="145"/>
      <c r="AK383" s="145"/>
      <c r="AL383" s="145"/>
      <c r="AM383" s="145"/>
      <c r="AN383" s="145"/>
      <c r="AO383" s="145"/>
      <c r="AP383" s="145"/>
      <c r="AQ383" s="145"/>
      <c r="AR383" s="145"/>
      <c r="AS383" s="145"/>
      <c r="AT383" s="145"/>
      <c r="AU383" s="145"/>
      <c r="AV383" s="145"/>
      <c r="AW383" s="145"/>
      <c r="AX383" s="145"/>
      <c r="AY383" s="145"/>
      <c r="AZ383" s="145"/>
      <c r="BA383" s="145"/>
      <c r="BB383" s="145"/>
      <c r="BC383" s="145"/>
      <c r="BD383" s="145"/>
      <c r="BE383" s="145"/>
      <c r="BF383" s="145"/>
      <c r="BG383" s="145"/>
      <c r="BH383" s="145"/>
      <c r="BI383" s="145"/>
      <c r="BJ383" s="145"/>
      <c r="BK383" s="145"/>
      <c r="BL383" s="145"/>
      <c r="BN383" s="19"/>
      <c r="BO383" s="6"/>
      <c r="BP383" s="6"/>
    </row>
    <row r="384" spans="2:68" ht="20.399999999999999" outlineLevel="1" x14ac:dyDescent="0.35">
      <c r="B384" s="3" t="s">
        <v>102</v>
      </c>
      <c r="C384" s="3"/>
      <c r="D384" s="35"/>
      <c r="E384" s="35"/>
      <c r="F384" s="35"/>
      <c r="G384" s="35"/>
      <c r="H384" s="35"/>
      <c r="I384" s="35"/>
      <c r="J384" s="35"/>
      <c r="K384" s="35"/>
      <c r="L384" s="35"/>
      <c r="M384" s="35"/>
      <c r="N384" s="35"/>
      <c r="O384" s="35"/>
      <c r="P384" s="35"/>
      <c r="Q384" s="35"/>
      <c r="R384" s="35"/>
      <c r="S384" s="35"/>
      <c r="T384" s="35"/>
      <c r="U384" s="35"/>
      <c r="V384" s="35"/>
      <c r="W384" s="35"/>
      <c r="X384" s="35"/>
      <c r="Y384" s="35"/>
      <c r="Z384" s="35"/>
      <c r="AA384" s="35"/>
      <c r="AB384" s="35"/>
      <c r="AC384" s="35"/>
      <c r="AD384" s="35"/>
      <c r="AE384" s="35"/>
      <c r="AF384" s="35"/>
      <c r="AG384" s="35"/>
      <c r="AH384" s="35"/>
      <c r="AI384" s="35"/>
      <c r="AJ384" s="35"/>
      <c r="AK384" s="35"/>
      <c r="AL384" s="35"/>
      <c r="AM384" s="35"/>
      <c r="AN384" s="35"/>
      <c r="AO384" s="35"/>
      <c r="AP384" s="35"/>
      <c r="AQ384" s="35"/>
      <c r="AR384" s="35"/>
      <c r="AS384" s="35"/>
      <c r="AT384" s="35"/>
      <c r="AU384" s="35"/>
      <c r="AV384" s="35"/>
      <c r="AW384" s="35"/>
      <c r="AX384" s="35"/>
      <c r="AY384" s="35"/>
      <c r="AZ384" s="35"/>
      <c r="BA384" s="35"/>
      <c r="BB384" s="35"/>
      <c r="BC384" s="35"/>
      <c r="BD384" s="35"/>
      <c r="BE384" s="35"/>
      <c r="BF384" s="35"/>
      <c r="BG384" s="35"/>
      <c r="BH384" s="35"/>
      <c r="BI384" s="35"/>
      <c r="BJ384" s="35"/>
      <c r="BK384" s="35"/>
      <c r="BL384" s="35"/>
      <c r="BN384" s="19"/>
      <c r="BO384" s="6"/>
      <c r="BP384" s="6"/>
    </row>
    <row r="385" spans="2:68" ht="16.8" outlineLevel="1" thickBot="1" x14ac:dyDescent="0.4">
      <c r="B385" s="4" t="s">
        <v>161</v>
      </c>
      <c r="C385" s="4"/>
      <c r="D385" s="40"/>
      <c r="E385" s="40"/>
      <c r="F385" s="40"/>
      <c r="G385" s="40"/>
      <c r="H385" s="40"/>
      <c r="I385" s="40"/>
      <c r="J385" s="40"/>
      <c r="K385" s="40"/>
      <c r="L385" s="40"/>
      <c r="M385" s="40"/>
      <c r="N385" s="40"/>
      <c r="O385" s="40"/>
      <c r="P385" s="40"/>
      <c r="Q385" s="40"/>
      <c r="R385" s="40"/>
      <c r="S385" s="40"/>
      <c r="T385" s="40"/>
      <c r="U385" s="40"/>
      <c r="V385" s="40"/>
      <c r="W385" s="40"/>
      <c r="X385" s="40"/>
      <c r="Y385" s="40"/>
      <c r="Z385" s="40"/>
      <c r="AA385" s="40"/>
      <c r="AB385" s="40"/>
      <c r="AC385" s="40"/>
      <c r="AD385" s="40"/>
      <c r="AE385" s="40"/>
      <c r="AF385" s="40"/>
      <c r="AG385" s="40"/>
      <c r="AH385" s="40"/>
      <c r="AI385" s="40"/>
      <c r="AJ385" s="40"/>
      <c r="AK385" s="40"/>
      <c r="AL385" s="40"/>
      <c r="AM385" s="40"/>
      <c r="AN385" s="40"/>
      <c r="AO385" s="40"/>
      <c r="AP385" s="40"/>
      <c r="AQ385" s="40"/>
      <c r="AR385" s="40"/>
      <c r="AS385" s="40"/>
      <c r="AT385" s="40"/>
      <c r="AU385" s="40"/>
      <c r="AV385" s="40"/>
      <c r="AW385" s="40"/>
      <c r="AX385" s="40"/>
      <c r="AY385" s="40"/>
      <c r="AZ385" s="40"/>
      <c r="BA385" s="40"/>
      <c r="BB385" s="40"/>
      <c r="BC385" s="40"/>
      <c r="BD385" s="40"/>
      <c r="BE385" s="40"/>
      <c r="BF385" s="40"/>
      <c r="BG385" s="40"/>
      <c r="BH385" s="40"/>
      <c r="BI385" s="40"/>
      <c r="BJ385" s="40"/>
      <c r="BK385" s="40"/>
      <c r="BL385" s="40"/>
      <c r="BN385" s="19"/>
      <c r="BO385" s="6"/>
      <c r="BP385" s="6"/>
    </row>
    <row r="386" spans="2:68" ht="15.6" outlineLevel="1" thickBot="1" x14ac:dyDescent="0.4">
      <c r="B386" s="27" t="s">
        <v>25</v>
      </c>
      <c r="C386" s="28"/>
      <c r="D386" s="27">
        <v>2000</v>
      </c>
      <c r="E386" s="27">
        <v>2001</v>
      </c>
      <c r="F386" s="27">
        <v>2002</v>
      </c>
      <c r="G386" s="27">
        <v>2003</v>
      </c>
      <c r="H386" s="27">
        <v>2004</v>
      </c>
      <c r="I386" s="27">
        <v>2005</v>
      </c>
      <c r="J386" s="27">
        <v>2006</v>
      </c>
      <c r="K386" s="27">
        <v>2007</v>
      </c>
      <c r="L386" s="27">
        <v>2008</v>
      </c>
      <c r="M386" s="27">
        <v>2009</v>
      </c>
      <c r="N386" s="27">
        <v>2010</v>
      </c>
      <c r="O386" s="27">
        <v>2011</v>
      </c>
      <c r="P386" s="27">
        <v>2012</v>
      </c>
      <c r="Q386" s="27">
        <v>2013</v>
      </c>
      <c r="R386" s="27">
        <v>2014</v>
      </c>
      <c r="S386" s="27">
        <v>2015</v>
      </c>
      <c r="T386" s="27">
        <v>2016</v>
      </c>
      <c r="U386" s="27">
        <v>2017</v>
      </c>
      <c r="V386" s="27">
        <v>2018</v>
      </c>
      <c r="W386" s="27">
        <v>2019</v>
      </c>
      <c r="X386" s="27">
        <v>2020</v>
      </c>
      <c r="Y386" s="27">
        <v>2021</v>
      </c>
      <c r="Z386" s="27">
        <v>2022</v>
      </c>
      <c r="AA386" s="27">
        <v>2023</v>
      </c>
      <c r="AB386" s="27">
        <v>2024</v>
      </c>
      <c r="AC386" s="27">
        <v>2025</v>
      </c>
      <c r="AD386" s="27">
        <v>2026</v>
      </c>
      <c r="AE386" s="27">
        <v>2027</v>
      </c>
      <c r="AF386" s="27">
        <v>2028</v>
      </c>
      <c r="AG386" s="27">
        <v>2029</v>
      </c>
      <c r="AH386" s="27">
        <v>2030</v>
      </c>
      <c r="AI386" s="27">
        <v>2031</v>
      </c>
      <c r="AJ386" s="27">
        <v>2032</v>
      </c>
      <c r="AK386" s="27">
        <v>2033</v>
      </c>
      <c r="AL386" s="27">
        <v>2034</v>
      </c>
      <c r="AM386" s="27">
        <v>2035</v>
      </c>
      <c r="AN386" s="27">
        <v>2036</v>
      </c>
      <c r="AO386" s="27">
        <v>2037</v>
      </c>
      <c r="AP386" s="27">
        <v>2038</v>
      </c>
      <c r="AQ386" s="27">
        <v>2039</v>
      </c>
      <c r="AR386" s="27">
        <v>2040</v>
      </c>
      <c r="AS386" s="27">
        <v>2041</v>
      </c>
      <c r="AT386" s="27">
        <v>2042</v>
      </c>
      <c r="AU386" s="27">
        <v>2043</v>
      </c>
      <c r="AV386" s="27">
        <v>2044</v>
      </c>
      <c r="AW386" s="27">
        <v>2045</v>
      </c>
      <c r="AX386" s="27">
        <v>2046</v>
      </c>
      <c r="AY386" s="27">
        <v>2047</v>
      </c>
      <c r="AZ386" s="27">
        <v>2048</v>
      </c>
      <c r="BA386" s="27">
        <v>2049</v>
      </c>
      <c r="BB386" s="27">
        <v>2050</v>
      </c>
      <c r="BC386" s="27">
        <v>2051</v>
      </c>
      <c r="BD386" s="27">
        <v>2052</v>
      </c>
      <c r="BE386" s="27">
        <v>2053</v>
      </c>
      <c r="BF386" s="27">
        <v>2054</v>
      </c>
      <c r="BG386" s="27">
        <v>2055</v>
      </c>
      <c r="BH386" s="27">
        <v>2056</v>
      </c>
      <c r="BI386" s="27">
        <v>2057</v>
      </c>
      <c r="BJ386" s="27">
        <v>2058</v>
      </c>
      <c r="BK386" s="27">
        <v>2059</v>
      </c>
      <c r="BL386" s="27">
        <v>2060</v>
      </c>
      <c r="BN386" s="19"/>
      <c r="BO386" s="6"/>
      <c r="BP386" s="6"/>
    </row>
    <row r="387" spans="2:68" outlineLevel="1" x14ac:dyDescent="0.35">
      <c r="B387" s="48" t="s">
        <v>11</v>
      </c>
      <c r="C387" s="29"/>
      <c r="D387" s="30"/>
      <c r="E387" s="30"/>
      <c r="F387" s="30"/>
      <c r="G387" s="30"/>
      <c r="H387" s="30"/>
      <c r="I387" s="30"/>
      <c r="J387" s="30"/>
      <c r="K387" s="30"/>
      <c r="L387" s="30"/>
      <c r="M387" s="30"/>
      <c r="N387" s="30"/>
      <c r="O387" s="30"/>
      <c r="P387" s="30"/>
      <c r="Q387" s="30"/>
      <c r="R387" s="30"/>
      <c r="S387" s="30"/>
      <c r="T387" s="30"/>
      <c r="U387" s="30"/>
      <c r="V387" s="30"/>
      <c r="W387" s="30"/>
      <c r="X387" s="30"/>
      <c r="Y387" s="30"/>
      <c r="Z387" s="30"/>
      <c r="AA387" s="30"/>
      <c r="AB387" s="30"/>
      <c r="AC387" s="30"/>
      <c r="AD387" s="30"/>
      <c r="AE387" s="30"/>
      <c r="AF387" s="30"/>
      <c r="AG387" s="30"/>
      <c r="AH387" s="30"/>
      <c r="AI387" s="30"/>
      <c r="AJ387" s="30"/>
      <c r="AK387" s="30"/>
      <c r="AL387" s="30"/>
      <c r="AM387" s="30"/>
      <c r="AN387" s="30"/>
      <c r="AO387" s="30"/>
      <c r="AP387" s="30"/>
      <c r="AQ387" s="30"/>
      <c r="AR387" s="30"/>
      <c r="AS387" s="30"/>
      <c r="AT387" s="30"/>
      <c r="AU387" s="30"/>
      <c r="AV387" s="30"/>
      <c r="AW387" s="30"/>
      <c r="AX387" s="30"/>
      <c r="AY387" s="30"/>
      <c r="AZ387" s="30"/>
      <c r="BA387" s="30"/>
      <c r="BB387" s="30"/>
      <c r="BC387" s="30"/>
      <c r="BD387" s="30"/>
      <c r="BE387" s="30"/>
      <c r="BF387" s="30"/>
      <c r="BG387" s="30"/>
      <c r="BH387" s="30"/>
      <c r="BI387" s="30"/>
      <c r="BJ387" s="30"/>
      <c r="BK387" s="30"/>
      <c r="BL387" s="30"/>
      <c r="BN387" s="19"/>
      <c r="BO387" s="6"/>
      <c r="BP387" s="6"/>
    </row>
    <row r="388" spans="2:68" outlineLevel="1" x14ac:dyDescent="0.35">
      <c r="B388" s="47" t="s">
        <v>26</v>
      </c>
      <c r="C388" s="32"/>
      <c r="D388" s="150">
        <v>0.33500753390256149</v>
      </c>
      <c r="E388" s="150">
        <v>0.33165829145728642</v>
      </c>
      <c r="F388" s="150">
        <v>0.31074014481094125</v>
      </c>
      <c r="G388" s="150">
        <v>0.29985912658482594</v>
      </c>
      <c r="H388" s="150">
        <v>0.23358840112766813</v>
      </c>
      <c r="I388" s="150">
        <v>0.17731210961112229</v>
      </c>
      <c r="J388" s="150">
        <v>0.10584677419354838</v>
      </c>
      <c r="K388" s="150">
        <v>9.4805849722642457E-2</v>
      </c>
      <c r="L388" s="150">
        <v>7.3700151438667344E-2</v>
      </c>
      <c r="M388" s="150">
        <v>5.5558080922870241E-2</v>
      </c>
      <c r="N388" s="150">
        <v>3.1852771002325711E-2</v>
      </c>
      <c r="O388" s="150">
        <v>2.1303764942464533E-2</v>
      </c>
      <c r="P388" s="150">
        <v>2.2141000377342665E-2</v>
      </c>
      <c r="Q388" s="150">
        <v>2.7100311154919305E-2</v>
      </c>
      <c r="R388" s="150">
        <v>3.2925654233847232E-2</v>
      </c>
      <c r="S388" s="150">
        <v>2.0145693117036824E-2</v>
      </c>
      <c r="T388" s="150">
        <v>1.3610905603690342E-2</v>
      </c>
      <c r="U388" s="150">
        <v>1.7328116005560428E-2</v>
      </c>
      <c r="V388" s="150">
        <v>1.6133344779559057E-2</v>
      </c>
      <c r="W388" s="150">
        <v>1.6134241667752462E-2</v>
      </c>
      <c r="X388" s="150">
        <v>1.9197369221322334E-2</v>
      </c>
      <c r="Y388" s="150">
        <v>1.6671967808612548E-2</v>
      </c>
      <c r="Z388" s="150">
        <v>1.5858893816782505E-2</v>
      </c>
      <c r="AA388" s="150">
        <v>1.5211043921226004E-2</v>
      </c>
      <c r="AB388" s="150">
        <v>1.450070161598634E-2</v>
      </c>
      <c r="AC388" s="150">
        <v>1.3590707511482033E-2</v>
      </c>
      <c r="AD388" s="150">
        <v>1.2179409898034631E-2</v>
      </c>
      <c r="AE388" s="150">
        <v>1.1326164330913591E-2</v>
      </c>
      <c r="AF388" s="150">
        <v>1.0374240989069946E-2</v>
      </c>
      <c r="AG388" s="150">
        <v>9.4613280296623782E-3</v>
      </c>
      <c r="AH388" s="150">
        <v>1.3562893630212056E-3</v>
      </c>
      <c r="AI388" s="150">
        <v>1.2191040136875532E-3</v>
      </c>
      <c r="AJ388" s="150">
        <v>8.5704843043595002E-4</v>
      </c>
      <c r="AK388" s="150">
        <v>5.3671537745471625E-4</v>
      </c>
      <c r="AL388" s="150">
        <v>2.4448030272729689E-4</v>
      </c>
      <c r="AM388" s="150">
        <v>0</v>
      </c>
      <c r="AN388" s="150">
        <v>0</v>
      </c>
      <c r="AO388" s="150">
        <v>0</v>
      </c>
      <c r="AP388" s="150">
        <v>0</v>
      </c>
      <c r="AQ388" s="150">
        <v>0</v>
      </c>
      <c r="AR388" s="150">
        <v>0</v>
      </c>
      <c r="AS388" s="150">
        <v>0</v>
      </c>
      <c r="AT388" s="150">
        <v>0</v>
      </c>
      <c r="AU388" s="150">
        <v>0</v>
      </c>
      <c r="AV388" s="150">
        <v>0</v>
      </c>
      <c r="AW388" s="150">
        <v>0</v>
      </c>
      <c r="AX388" s="150">
        <v>0</v>
      </c>
      <c r="AY388" s="150">
        <v>0</v>
      </c>
      <c r="AZ388" s="150">
        <v>0</v>
      </c>
      <c r="BA388" s="150">
        <v>0</v>
      </c>
      <c r="BB388" s="150">
        <v>0</v>
      </c>
      <c r="BC388" s="150">
        <v>0</v>
      </c>
      <c r="BD388" s="150">
        <v>0</v>
      </c>
      <c r="BE388" s="150">
        <v>0</v>
      </c>
      <c r="BF388" s="150">
        <v>0</v>
      </c>
      <c r="BG388" s="150">
        <v>0</v>
      </c>
      <c r="BH388" s="150">
        <v>0</v>
      </c>
      <c r="BI388" s="150">
        <v>0</v>
      </c>
      <c r="BJ388" s="150">
        <v>0</v>
      </c>
      <c r="BK388" s="150">
        <v>0</v>
      </c>
      <c r="BL388" s="150">
        <v>0</v>
      </c>
      <c r="BN388" s="19"/>
      <c r="BO388" s="6"/>
      <c r="BP388" s="6"/>
    </row>
    <row r="389" spans="2:68" outlineLevel="1" x14ac:dyDescent="0.35">
      <c r="B389" s="47" t="s">
        <v>27</v>
      </c>
      <c r="C389" s="32"/>
      <c r="D389" s="150">
        <v>0.2551707684580613</v>
      </c>
      <c r="E389" s="150">
        <v>0.26635678391959794</v>
      </c>
      <c r="F389" s="150">
        <v>0.27557119871279162</v>
      </c>
      <c r="G389" s="150">
        <v>0.28479673978667741</v>
      </c>
      <c r="H389" s="150">
        <v>0.29403342730567861</v>
      </c>
      <c r="I389" s="150">
        <v>0.27305762643562359</v>
      </c>
      <c r="J389" s="150">
        <v>0.22181451612903227</v>
      </c>
      <c r="K389" s="150">
        <v>0.20074886535552194</v>
      </c>
      <c r="L389" s="150">
        <v>0.17470721857647653</v>
      </c>
      <c r="M389" s="150">
        <v>0.1616742427686107</v>
      </c>
      <c r="N389" s="150">
        <v>0.1719527483124397</v>
      </c>
      <c r="O389" s="150">
        <v>0.13880069266003797</v>
      </c>
      <c r="P389" s="150">
        <v>0.140654270261205</v>
      </c>
      <c r="Q389" s="150">
        <v>0.15115836456727216</v>
      </c>
      <c r="R389" s="150">
        <v>0.12336927488155376</v>
      </c>
      <c r="S389" s="150">
        <v>0.10904360441642889</v>
      </c>
      <c r="T389" s="150">
        <v>0.10752926212468802</v>
      </c>
      <c r="U389" s="150">
        <v>9.8654641142386104E-2</v>
      </c>
      <c r="V389" s="150">
        <v>8.9774116387809286E-2</v>
      </c>
      <c r="W389" s="150">
        <v>8.527729767578282E-2</v>
      </c>
      <c r="X389" s="150">
        <v>8.8988251083216299E-2</v>
      </c>
      <c r="Y389" s="150">
        <v>8.4506223768210945E-2</v>
      </c>
      <c r="Z389" s="150">
        <v>8.2218078346302834E-2</v>
      </c>
      <c r="AA389" s="150">
        <v>7.9041823470365646E-2</v>
      </c>
      <c r="AB389" s="150">
        <v>7.7623340847642705E-2</v>
      </c>
      <c r="AC389" s="150">
        <v>7.6037220706357406E-2</v>
      </c>
      <c r="AD389" s="150">
        <v>8.0643683969226262E-2</v>
      </c>
      <c r="AE389" s="150">
        <v>7.5256192201865121E-2</v>
      </c>
      <c r="AF389" s="150">
        <v>7.0447061780386247E-2</v>
      </c>
      <c r="AG389" s="150">
        <v>6.5881025436150611E-2</v>
      </c>
      <c r="AH389" s="150">
        <v>6.2543404902822342E-2</v>
      </c>
      <c r="AI389" s="150">
        <v>7.1752606219659038E-2</v>
      </c>
      <c r="AJ389" s="150">
        <v>6.8418027046172614E-2</v>
      </c>
      <c r="AK389" s="150">
        <v>6.555898636500368E-2</v>
      </c>
      <c r="AL389" s="150">
        <v>6.2894520210527161E-2</v>
      </c>
      <c r="AM389" s="150">
        <v>6.0749010149441271E-2</v>
      </c>
      <c r="AN389" s="150">
        <v>5.9211925106931733E-2</v>
      </c>
      <c r="AO389" s="150">
        <v>5.7824976489363016E-2</v>
      </c>
      <c r="AP389" s="150">
        <v>5.6780379882555965E-2</v>
      </c>
      <c r="AQ389" s="150">
        <v>5.6017689566893056E-2</v>
      </c>
      <c r="AR389" s="150">
        <v>5.5454573139915982E-2</v>
      </c>
      <c r="AS389" s="150">
        <v>5.2579310681559195E-2</v>
      </c>
      <c r="AT389" s="150">
        <v>4.9390916169153955E-2</v>
      </c>
      <c r="AU389" s="150">
        <v>4.6354597726564972E-2</v>
      </c>
      <c r="AV389" s="150">
        <v>4.2975207101527212E-2</v>
      </c>
      <c r="AW389" s="150">
        <v>3.950153068759097E-2</v>
      </c>
      <c r="AX389" s="150">
        <v>3.6135841711469774E-2</v>
      </c>
      <c r="AY389" s="150">
        <v>3.303912457701258E-2</v>
      </c>
      <c r="AZ389" s="150">
        <v>3.0115683207019215E-2</v>
      </c>
      <c r="BA389" s="150">
        <v>2.7504436223695975E-2</v>
      </c>
      <c r="BB389" s="150">
        <v>2.5282420857408488E-2</v>
      </c>
      <c r="BC389" s="150">
        <v>2.5282420857408488E-2</v>
      </c>
      <c r="BD389" s="150">
        <v>2.5282420857408488E-2</v>
      </c>
      <c r="BE389" s="150">
        <v>2.5282420857408488E-2</v>
      </c>
      <c r="BF389" s="150">
        <v>2.5282420857408488E-2</v>
      </c>
      <c r="BG389" s="150">
        <v>2.5282420857408488E-2</v>
      </c>
      <c r="BH389" s="150">
        <v>2.5282420857408488E-2</v>
      </c>
      <c r="BI389" s="150">
        <v>2.5282420857408488E-2</v>
      </c>
      <c r="BJ389" s="150">
        <v>2.5282420857408488E-2</v>
      </c>
      <c r="BK389" s="150">
        <v>2.5282420857408488E-2</v>
      </c>
      <c r="BL389" s="150">
        <v>2.8920331047419773E-2</v>
      </c>
      <c r="BN389" s="19"/>
      <c r="BO389" s="6"/>
      <c r="BP389" s="6"/>
    </row>
    <row r="390" spans="2:68" outlineLevel="1" x14ac:dyDescent="0.35">
      <c r="B390" s="47" t="s">
        <v>28</v>
      </c>
      <c r="C390" s="32"/>
      <c r="D390" s="150">
        <v>9.5419387242591663E-2</v>
      </c>
      <c r="E390" s="150">
        <v>5.6281407035175875E-2</v>
      </c>
      <c r="F390" s="150">
        <v>4.7365245374094929E-2</v>
      </c>
      <c r="G390" s="150">
        <v>3.4413362849667943E-2</v>
      </c>
      <c r="H390" s="150">
        <v>4.1582762786951263E-2</v>
      </c>
      <c r="I390" s="150">
        <v>4.3723554301833563E-2</v>
      </c>
      <c r="J390" s="150">
        <v>5.0907258064516132E-2</v>
      </c>
      <c r="K390" s="150">
        <v>6.0514372163388813E-2</v>
      </c>
      <c r="L390" s="150">
        <v>6.0575466935890956E-2</v>
      </c>
      <c r="M390" s="150">
        <v>6.060881555222207E-2</v>
      </c>
      <c r="N390" s="150">
        <v>6.0128197855805761E-2</v>
      </c>
      <c r="O390" s="150">
        <v>5.9462629873757118E-2</v>
      </c>
      <c r="P390" s="150">
        <v>6.3659105837630847E-2</v>
      </c>
      <c r="Q390" s="150">
        <v>6.2941665404949415E-2</v>
      </c>
      <c r="R390" s="150">
        <v>3.3136162787351438E-2</v>
      </c>
      <c r="S390" s="150">
        <v>5.0120010567229041E-2</v>
      </c>
      <c r="T390" s="150">
        <v>5.5364962357072313E-2</v>
      </c>
      <c r="U390" s="150">
        <v>5.5528459789472892E-2</v>
      </c>
      <c r="V390" s="150">
        <v>5.5692065987263041E-2</v>
      </c>
      <c r="W390" s="150">
        <v>5.6120554548335762E-2</v>
      </c>
      <c r="X390" s="150">
        <v>5.9738487581625657E-2</v>
      </c>
      <c r="Y390" s="150">
        <v>6.1990901024618419E-2</v>
      </c>
      <c r="Z390" s="150">
        <v>6.2529283449165071E-2</v>
      </c>
      <c r="AA390" s="150">
        <v>6.1121542165399327E-2</v>
      </c>
      <c r="AB390" s="150">
        <v>5.8391255472767488E-2</v>
      </c>
      <c r="AC390" s="150">
        <v>5.4774668286636068E-2</v>
      </c>
      <c r="AD390" s="150">
        <v>5.1078729937044667E-2</v>
      </c>
      <c r="AE390" s="150">
        <v>4.7838839946073249E-2</v>
      </c>
      <c r="AF390" s="150">
        <v>4.4865845572979769E-2</v>
      </c>
      <c r="AG390" s="150">
        <v>4.1740026098645092E-2</v>
      </c>
      <c r="AH390" s="150">
        <v>3.9025762067786823E-2</v>
      </c>
      <c r="AI390" s="150">
        <v>3.0941849511143423E-2</v>
      </c>
      <c r="AJ390" s="150">
        <v>2.9164056276915973E-2</v>
      </c>
      <c r="AK390" s="150">
        <v>2.7692049479713945E-2</v>
      </c>
      <c r="AL390" s="150">
        <v>2.612798749264612E-2</v>
      </c>
      <c r="AM390" s="150">
        <v>2.4929920860337389E-2</v>
      </c>
      <c r="AN390" s="150">
        <v>2.4073567375495254E-2</v>
      </c>
      <c r="AO390" s="150">
        <v>2.357117116037977E-2</v>
      </c>
      <c r="AP390" s="150">
        <v>2.3288431845942786E-2</v>
      </c>
      <c r="AQ390" s="150">
        <v>2.2803636013546E-2</v>
      </c>
      <c r="AR390" s="150">
        <v>2.2201904880158184E-2</v>
      </c>
      <c r="AS390" s="150">
        <v>2.1593676725385764E-2</v>
      </c>
      <c r="AT390" s="150">
        <v>2.0615699333960728E-2</v>
      </c>
      <c r="AU390" s="150">
        <v>0.02</v>
      </c>
      <c r="AV390" s="150">
        <v>0.02</v>
      </c>
      <c r="AW390" s="150">
        <v>0.02</v>
      </c>
      <c r="AX390" s="150">
        <v>0.02</v>
      </c>
      <c r="AY390" s="150">
        <v>0.02</v>
      </c>
      <c r="AZ390" s="150">
        <v>0.02</v>
      </c>
      <c r="BA390" s="150">
        <v>0.02</v>
      </c>
      <c r="BB390" s="150">
        <v>0.02</v>
      </c>
      <c r="BC390" s="150">
        <v>0.02</v>
      </c>
      <c r="BD390" s="150">
        <v>0.02</v>
      </c>
      <c r="BE390" s="150">
        <v>0.02</v>
      </c>
      <c r="BF390" s="150">
        <v>0.02</v>
      </c>
      <c r="BG390" s="150">
        <v>0.02</v>
      </c>
      <c r="BH390" s="150">
        <v>0.02</v>
      </c>
      <c r="BI390" s="150">
        <v>0.02</v>
      </c>
      <c r="BJ390" s="150">
        <v>0.02</v>
      </c>
      <c r="BK390" s="150">
        <v>0.02</v>
      </c>
      <c r="BL390" s="150">
        <v>0.02</v>
      </c>
      <c r="BN390" s="19"/>
      <c r="BO390" s="6"/>
      <c r="BP390" s="6"/>
    </row>
    <row r="391" spans="2:68" outlineLevel="1" x14ac:dyDescent="0.35">
      <c r="B391" s="47" t="s">
        <v>29</v>
      </c>
      <c r="C391" s="32"/>
      <c r="D391" s="150">
        <v>2.8628829733802111E-2</v>
      </c>
      <c r="E391" s="150">
        <v>3.0653266331658293E-2</v>
      </c>
      <c r="F391" s="150">
        <v>3.016894609814964E-2</v>
      </c>
      <c r="G391" s="150">
        <v>2.9684041054538136E-2</v>
      </c>
      <c r="H391" s="150">
        <v>2.9198550140958516E-2</v>
      </c>
      <c r="I391" s="150">
        <v>2.8712472294982874E-2</v>
      </c>
      <c r="J391" s="150">
        <v>3.3450912634489571E-2</v>
      </c>
      <c r="K391" s="150">
        <v>3.3585476550680789E-2</v>
      </c>
      <c r="L391" s="150">
        <v>3.3518425037859664E-2</v>
      </c>
      <c r="M391" s="150">
        <v>2.6566864150390682E-2</v>
      </c>
      <c r="N391" s="150">
        <v>2.3852742639968231E-2</v>
      </c>
      <c r="O391" s="150">
        <v>1.5864149257066248E-2</v>
      </c>
      <c r="P391" s="150">
        <v>1.8070521152152953E-2</v>
      </c>
      <c r="Q391" s="150">
        <v>8.7691922640769013E-3</v>
      </c>
      <c r="R391" s="150">
        <v>1.6434657715943605E-2</v>
      </c>
      <c r="S391" s="150">
        <v>1.3011158391872869E-2</v>
      </c>
      <c r="T391" s="150">
        <v>1.0441814839149553E-2</v>
      </c>
      <c r="U391" s="150">
        <v>8.4681521852911727E-3</v>
      </c>
      <c r="V391" s="150">
        <v>6.4931765677712413E-3</v>
      </c>
      <c r="W391" s="150">
        <v>4.9380555300754551E-3</v>
      </c>
      <c r="X391" s="150">
        <v>1.023900166309982E-3</v>
      </c>
      <c r="Y391" s="150">
        <v>8.7001453318103991E-4</v>
      </c>
      <c r="Z391" s="150">
        <v>7.3716722837366508E-4</v>
      </c>
      <c r="AA391" s="150">
        <v>6.395576935012109E-4</v>
      </c>
      <c r="AB391" s="150">
        <v>5.7053873043094348E-4</v>
      </c>
      <c r="AC391" s="150">
        <v>3.4645819654332736E-4</v>
      </c>
      <c r="AD391" s="150">
        <v>3.3237401367764688E-4</v>
      </c>
      <c r="AE391" s="150">
        <v>3.2503820955631326E-4</v>
      </c>
      <c r="AF391" s="150">
        <v>3.2209906204186406E-4</v>
      </c>
      <c r="AG391" s="150">
        <v>3.2178637495251886E-4</v>
      </c>
      <c r="AH391" s="150">
        <v>3.2285302127569524E-4</v>
      </c>
      <c r="AI391" s="150">
        <v>3.1986516104213846E-4</v>
      </c>
      <c r="AJ391" s="150">
        <v>3.3428689219692533E-4</v>
      </c>
      <c r="AK391" s="150">
        <v>3.4791900316337177E-4</v>
      </c>
      <c r="AL391" s="150">
        <v>3.6120898413510139E-4</v>
      </c>
      <c r="AM391" s="150">
        <v>3.0991926458840059E-4</v>
      </c>
      <c r="AN391" s="150">
        <v>2.5753840002499227E-4</v>
      </c>
      <c r="AO391" s="150">
        <v>2.0422299573603101E-4</v>
      </c>
      <c r="AP391" s="150">
        <v>1.5012716832154036E-4</v>
      </c>
      <c r="AQ391" s="150">
        <v>9.5391066944479496E-5</v>
      </c>
      <c r="AR391" s="150">
        <v>4.0136897921103299E-5</v>
      </c>
      <c r="AS391" s="150">
        <v>3.4216167487211016E-5</v>
      </c>
      <c r="AT391" s="150">
        <v>2.9072325573436197E-5</v>
      </c>
      <c r="AU391" s="150">
        <v>2.5282459625033759E-5</v>
      </c>
      <c r="AV391" s="150">
        <v>2.2599184161627793E-5</v>
      </c>
      <c r="AW391" s="150">
        <v>1.3748436009991635E-5</v>
      </c>
      <c r="AX391" s="150">
        <v>1.3208165266737981E-5</v>
      </c>
      <c r="AY391" s="150">
        <v>1.2931849241060484E-5</v>
      </c>
      <c r="AZ391" s="150">
        <v>1.2827508874060866E-5</v>
      </c>
      <c r="BA391" s="150">
        <v>1.2825437902283716E-5</v>
      </c>
      <c r="BB391" s="150">
        <v>1.2876510862100156E-5</v>
      </c>
      <c r="BC391" s="150">
        <v>1.2876510862100156E-5</v>
      </c>
      <c r="BD391" s="150">
        <v>1.2876510862100156E-5</v>
      </c>
      <c r="BE391" s="150">
        <v>1.2876510862100156E-5</v>
      </c>
      <c r="BF391" s="150">
        <v>1.2876510862100156E-5</v>
      </c>
      <c r="BG391" s="150">
        <v>1.2876510862100156E-5</v>
      </c>
      <c r="BH391" s="150">
        <v>1.2876510862100156E-5</v>
      </c>
      <c r="BI391" s="150">
        <v>1.2876510862100156E-5</v>
      </c>
      <c r="BJ391" s="150">
        <v>1.2876510862100156E-5</v>
      </c>
      <c r="BK391" s="150">
        <v>1.2876510862100156E-5</v>
      </c>
      <c r="BL391" s="150">
        <v>1.2766312306603854E-5</v>
      </c>
      <c r="BN391" s="19"/>
      <c r="BO391" s="6"/>
      <c r="BP391" s="6"/>
    </row>
    <row r="392" spans="2:68" outlineLevel="1" x14ac:dyDescent="0.35">
      <c r="B392" s="47" t="s">
        <v>30</v>
      </c>
      <c r="C392" s="32"/>
      <c r="D392" s="150">
        <v>0.24600703164239071</v>
      </c>
      <c r="E392" s="150">
        <v>0.27226130653266334</v>
      </c>
      <c r="F392" s="150">
        <v>0.29364440868865649</v>
      </c>
      <c r="G392" s="150">
        <v>0.30901589857114103</v>
      </c>
      <c r="H392" s="150">
        <v>0.35964559001208213</v>
      </c>
      <c r="I392" s="150">
        <v>0.43552286923231903</v>
      </c>
      <c r="J392" s="150">
        <v>0.54658940994615557</v>
      </c>
      <c r="K392" s="150">
        <v>0.56409480584972271</v>
      </c>
      <c r="L392" s="150">
        <v>0.61140837960625938</v>
      </c>
      <c r="M392" s="150">
        <v>0.65008510487850457</v>
      </c>
      <c r="N392" s="150">
        <v>0.67649710703953714</v>
      </c>
      <c r="O392" s="150">
        <v>0.72717852753882251</v>
      </c>
      <c r="P392" s="150">
        <v>0.73262819169007587</v>
      </c>
      <c r="Q392" s="150">
        <v>0.71691837667975766</v>
      </c>
      <c r="R392" s="150">
        <v>0.7637000347948022</v>
      </c>
      <c r="S392" s="150">
        <v>0.78057990141932554</v>
      </c>
      <c r="T392" s="150">
        <v>0.78334611718599456</v>
      </c>
      <c r="U392" s="150">
        <v>0.78988689923917366</v>
      </c>
      <c r="V392" s="150">
        <v>0.80213543875145921</v>
      </c>
      <c r="W392" s="150">
        <v>0.80777748251049986</v>
      </c>
      <c r="X392" s="150">
        <v>0.80105199194752574</v>
      </c>
      <c r="Y392" s="150">
        <v>0.80495736554788322</v>
      </c>
      <c r="Z392" s="150">
        <v>0.806656577159376</v>
      </c>
      <c r="AA392" s="150">
        <v>0.81098603274950776</v>
      </c>
      <c r="AB392" s="150">
        <v>0.81541416333317263</v>
      </c>
      <c r="AC392" s="150">
        <v>0.82125094529898124</v>
      </c>
      <c r="AD392" s="150">
        <v>0.82226580218201673</v>
      </c>
      <c r="AE392" s="150">
        <v>0.83225376531159168</v>
      </c>
      <c r="AF392" s="150">
        <v>0.8414907525955222</v>
      </c>
      <c r="AG392" s="150">
        <v>0.85059583406058947</v>
      </c>
      <c r="AH392" s="150">
        <v>0.865251690645094</v>
      </c>
      <c r="AI392" s="150">
        <v>0.86476657509446786</v>
      </c>
      <c r="AJ392" s="150">
        <v>0.87072658135427861</v>
      </c>
      <c r="AK392" s="150">
        <v>0.87586432977466433</v>
      </c>
      <c r="AL392" s="150">
        <v>0.88087180300996437</v>
      </c>
      <c r="AM392" s="150">
        <v>0.885011149725633</v>
      </c>
      <c r="AN392" s="150">
        <v>0.88795696911754807</v>
      </c>
      <c r="AO392" s="150">
        <v>0.89039962935452122</v>
      </c>
      <c r="AP392" s="150">
        <v>0.89228106110317962</v>
      </c>
      <c r="AQ392" s="150">
        <v>0.89408328335261644</v>
      </c>
      <c r="AR392" s="150">
        <v>0.89580338508200474</v>
      </c>
      <c r="AS392" s="150">
        <v>0.89979279642556786</v>
      </c>
      <c r="AT392" s="150">
        <v>0.90446431217131196</v>
      </c>
      <c r="AU392" s="150">
        <v>0.90862011981380997</v>
      </c>
      <c r="AV392" s="150">
        <v>0.91250219371431118</v>
      </c>
      <c r="AW392" s="150">
        <v>0.91648472087639898</v>
      </c>
      <c r="AX392" s="150">
        <v>0.92035095012326351</v>
      </c>
      <c r="AY392" s="150">
        <v>0.92394794357374632</v>
      </c>
      <c r="AZ392" s="150">
        <v>0.92737148928410673</v>
      </c>
      <c r="BA392" s="150">
        <v>0.93048273833840167</v>
      </c>
      <c r="BB392" s="150">
        <v>0.93320470263172939</v>
      </c>
      <c r="BC392" s="150">
        <v>0.93320470263172939</v>
      </c>
      <c r="BD392" s="150">
        <v>0.93320470263172939</v>
      </c>
      <c r="BE392" s="150">
        <v>0.93320470263172939</v>
      </c>
      <c r="BF392" s="150">
        <v>0.93320470263172939</v>
      </c>
      <c r="BG392" s="150">
        <v>0.93320470263172939</v>
      </c>
      <c r="BH392" s="150">
        <v>0.93320470263172939</v>
      </c>
      <c r="BI392" s="150">
        <v>0.93320470263172939</v>
      </c>
      <c r="BJ392" s="150">
        <v>0.93320470263172939</v>
      </c>
      <c r="BK392" s="150">
        <v>0.93320470263172939</v>
      </c>
      <c r="BL392" s="150">
        <v>0.9300669026402737</v>
      </c>
      <c r="BN392" s="19"/>
      <c r="BO392" s="6"/>
      <c r="BP392" s="6"/>
    </row>
    <row r="393" spans="2:68" outlineLevel="1" x14ac:dyDescent="0.35">
      <c r="B393" s="47" t="s">
        <v>31</v>
      </c>
      <c r="C393" s="32"/>
      <c r="D393" s="150">
        <v>3.7144650929181317E-2</v>
      </c>
      <c r="E393" s="150">
        <v>4.0175879396984922E-2</v>
      </c>
      <c r="F393" s="150">
        <v>4.0197103781174574E-2</v>
      </c>
      <c r="G393" s="150">
        <v>4.0218353793519818E-2</v>
      </c>
      <c r="H393" s="150">
        <v>4.0239629480467179E-2</v>
      </c>
      <c r="I393" s="150">
        <v>4.0260930888575457E-2</v>
      </c>
      <c r="J393" s="150">
        <v>4.0282258064516123E-2</v>
      </c>
      <c r="K393" s="150">
        <v>4.534291477559254E-2</v>
      </c>
      <c r="L393" s="150">
        <v>4.5383644623927306E-2</v>
      </c>
      <c r="M393" s="150">
        <v>4.5405877034814718E-2</v>
      </c>
      <c r="N393" s="150">
        <v>3.5432809575131882E-2</v>
      </c>
      <c r="O393" s="150">
        <v>3.7138867165679809E-2</v>
      </c>
      <c r="P393" s="150">
        <v>2.2846910681592662E-2</v>
      </c>
      <c r="Q393" s="150">
        <v>3.3093550410495859E-2</v>
      </c>
      <c r="R393" s="150">
        <v>3.0167368231037498E-2</v>
      </c>
      <c r="S393" s="150">
        <v>2.6204596988538421E-2</v>
      </c>
      <c r="T393" s="150">
        <v>2.9427857245701978E-2</v>
      </c>
      <c r="U393" s="150">
        <v>2.9080286597643012E-2</v>
      </c>
      <c r="V393" s="150">
        <v>2.873248473092585E-2</v>
      </c>
      <c r="W393" s="150">
        <v>2.8743033686248941E-2</v>
      </c>
      <c r="X393" s="150">
        <v>0.03</v>
      </c>
      <c r="Y393" s="150">
        <v>3.1003527317493861E-2</v>
      </c>
      <c r="Z393" s="150">
        <v>3.2000000000000001E-2</v>
      </c>
      <c r="AA393" s="150">
        <v>3.3000000000000002E-2</v>
      </c>
      <c r="AB393" s="150">
        <v>3.3499999999999995E-2</v>
      </c>
      <c r="AC393" s="150">
        <v>3.4000000000000002E-2</v>
      </c>
      <c r="AD393" s="150">
        <v>3.3499999999999995E-2</v>
      </c>
      <c r="AE393" s="150">
        <v>3.3000000000000002E-2</v>
      </c>
      <c r="AF393" s="150">
        <v>3.2500000000000001E-2</v>
      </c>
      <c r="AG393" s="150">
        <v>3.2000000000000001E-2</v>
      </c>
      <c r="AH393" s="150">
        <v>3.1499999999999993E-2</v>
      </c>
      <c r="AI393" s="150">
        <v>3.0999999999999996E-2</v>
      </c>
      <c r="AJ393" s="150">
        <v>3.0499999999999999E-2</v>
      </c>
      <c r="AK393" s="150">
        <v>2.9999999999999995E-2</v>
      </c>
      <c r="AL393" s="150">
        <v>2.9499999999999992E-2</v>
      </c>
      <c r="AM393" s="150">
        <v>2.8999999999999995E-2</v>
      </c>
      <c r="AN393" s="150">
        <v>2.8499999999999998E-2</v>
      </c>
      <c r="AO393" s="150">
        <v>2.7999999999999994E-2</v>
      </c>
      <c r="AP393" s="150">
        <v>2.749999999999999E-2</v>
      </c>
      <c r="AQ393" s="150">
        <v>2.6999999999999993E-2</v>
      </c>
      <c r="AR393" s="150">
        <v>2.6499999999999996E-2</v>
      </c>
      <c r="AS393" s="150">
        <v>2.5999999999999992E-2</v>
      </c>
      <c r="AT393" s="150">
        <v>2.5499999999999988E-2</v>
      </c>
      <c r="AU393" s="150">
        <v>2.4999999999999991E-2</v>
      </c>
      <c r="AV393" s="150">
        <v>2.4499999999999994E-2</v>
      </c>
      <c r="AW393" s="150">
        <v>2.399999999999999E-2</v>
      </c>
      <c r="AX393" s="150">
        <v>2.3499999999999986E-2</v>
      </c>
      <c r="AY393" s="150">
        <v>2.2999999999999989E-2</v>
      </c>
      <c r="AZ393" s="150">
        <v>2.2499999999999992E-2</v>
      </c>
      <c r="BA393" s="150">
        <v>2.1999999999999988E-2</v>
      </c>
      <c r="BB393" s="150">
        <v>2.1499999999999984E-2</v>
      </c>
      <c r="BC393" s="150">
        <v>2.1499999999999984E-2</v>
      </c>
      <c r="BD393" s="150">
        <v>2.1499999999999984E-2</v>
      </c>
      <c r="BE393" s="150">
        <v>2.1499999999999984E-2</v>
      </c>
      <c r="BF393" s="150">
        <v>2.1499999999999984E-2</v>
      </c>
      <c r="BG393" s="150">
        <v>2.1499999999999984E-2</v>
      </c>
      <c r="BH393" s="150">
        <v>2.1499999999999984E-2</v>
      </c>
      <c r="BI393" s="150">
        <v>2.1499999999999984E-2</v>
      </c>
      <c r="BJ393" s="150">
        <v>2.1499999999999984E-2</v>
      </c>
      <c r="BK393" s="150">
        <v>2.1499999999999984E-2</v>
      </c>
      <c r="BL393" s="150">
        <v>2.0999999999999987E-2</v>
      </c>
      <c r="BN393" s="19"/>
      <c r="BO393" s="6"/>
      <c r="BP393" s="6"/>
    </row>
    <row r="394" spans="2:68" ht="15.6" outlineLevel="1" thickBot="1" x14ac:dyDescent="0.4">
      <c r="B394" s="47" t="s">
        <v>34</v>
      </c>
      <c r="C394" s="32"/>
      <c r="D394" s="150">
        <v>2.621798091411387E-3</v>
      </c>
      <c r="E394" s="150">
        <v>2.6130653266330794E-3</v>
      </c>
      <c r="F394" s="150">
        <v>2.3129525341915036E-3</v>
      </c>
      <c r="G394" s="150">
        <v>2.0124773596298384E-3</v>
      </c>
      <c r="H394" s="150">
        <v>1.7116391461942104E-3</v>
      </c>
      <c r="I394" s="150">
        <v>1.4104372355431272E-3</v>
      </c>
      <c r="J394" s="150">
        <v>1.1088709677420372E-3</v>
      </c>
      <c r="K394" s="150">
        <v>9.0771558245084094E-4</v>
      </c>
      <c r="L394" s="150">
        <v>7.0671378091879955E-4</v>
      </c>
      <c r="M394" s="150">
        <v>1.0101469258705364E-4</v>
      </c>
      <c r="N394" s="150">
        <v>2.8362357479161382E-4</v>
      </c>
      <c r="O394" s="150">
        <v>2.5136856217178316E-4</v>
      </c>
      <c r="P394" s="150">
        <v>0</v>
      </c>
      <c r="Q394" s="150">
        <v>1.8539518528593035E-5</v>
      </c>
      <c r="R394" s="150">
        <v>2.6684735546433913E-4</v>
      </c>
      <c r="S394" s="150">
        <v>8.9503509956845306E-4</v>
      </c>
      <c r="T394" s="150">
        <v>2.7908064370329999E-4</v>
      </c>
      <c r="U394" s="150">
        <v>1.053445040472667E-3</v>
      </c>
      <c r="V394" s="150">
        <v>1.0393727952123788E-3</v>
      </c>
      <c r="W394" s="150">
        <v>1.0093343813046829E-3</v>
      </c>
      <c r="X394" s="150">
        <v>0</v>
      </c>
      <c r="Y394" s="150">
        <v>0</v>
      </c>
      <c r="Z394" s="150">
        <v>0</v>
      </c>
      <c r="AA394" s="150">
        <v>0</v>
      </c>
      <c r="AB394" s="150">
        <v>0</v>
      </c>
      <c r="AC394" s="150">
        <v>0</v>
      </c>
      <c r="AD394" s="150">
        <v>0</v>
      </c>
      <c r="AE394" s="150">
        <v>0</v>
      </c>
      <c r="AF394" s="150">
        <v>0</v>
      </c>
      <c r="AG394" s="150">
        <v>0</v>
      </c>
      <c r="AH394" s="150">
        <v>0</v>
      </c>
      <c r="AI394" s="150">
        <v>0</v>
      </c>
      <c r="AJ394" s="150">
        <v>0</v>
      </c>
      <c r="AK394" s="150">
        <v>0</v>
      </c>
      <c r="AL394" s="150">
        <v>0</v>
      </c>
      <c r="AM394" s="150">
        <v>0</v>
      </c>
      <c r="AN394" s="150">
        <v>0</v>
      </c>
      <c r="AO394" s="150">
        <v>0</v>
      </c>
      <c r="AP394" s="150">
        <v>0</v>
      </c>
      <c r="AQ394" s="150">
        <v>0</v>
      </c>
      <c r="AR394" s="150">
        <v>0</v>
      </c>
      <c r="AS394" s="150">
        <v>0</v>
      </c>
      <c r="AT394" s="150">
        <v>0</v>
      </c>
      <c r="AU394" s="150">
        <v>0</v>
      </c>
      <c r="AV394" s="150">
        <v>0</v>
      </c>
      <c r="AW394" s="150">
        <v>0</v>
      </c>
      <c r="AX394" s="150">
        <v>0</v>
      </c>
      <c r="AY394" s="150">
        <v>0</v>
      </c>
      <c r="AZ394" s="150">
        <v>0</v>
      </c>
      <c r="BA394" s="150">
        <v>0</v>
      </c>
      <c r="BB394" s="150">
        <v>0</v>
      </c>
      <c r="BC394" s="150">
        <v>0</v>
      </c>
      <c r="BD394" s="150">
        <v>0</v>
      </c>
      <c r="BE394" s="150">
        <v>0</v>
      </c>
      <c r="BF394" s="150">
        <v>0</v>
      </c>
      <c r="BG394" s="150">
        <v>0</v>
      </c>
      <c r="BH394" s="150">
        <v>0</v>
      </c>
      <c r="BI394" s="150">
        <v>0</v>
      </c>
      <c r="BJ394" s="150">
        <v>0</v>
      </c>
      <c r="BK394" s="150">
        <v>0</v>
      </c>
      <c r="BL394" s="150">
        <v>0</v>
      </c>
      <c r="BN394" s="19"/>
      <c r="BO394" s="6"/>
      <c r="BP394" s="6"/>
    </row>
    <row r="395" spans="2:68" outlineLevel="1" x14ac:dyDescent="0.35">
      <c r="B395" s="49" t="s">
        <v>12</v>
      </c>
      <c r="C395" s="44"/>
      <c r="D395" s="158"/>
      <c r="E395" s="158"/>
      <c r="F395" s="158"/>
      <c r="G395" s="158"/>
      <c r="H395" s="158"/>
      <c r="I395" s="158"/>
      <c r="J395" s="158"/>
      <c r="K395" s="158"/>
      <c r="L395" s="158"/>
      <c r="M395" s="158"/>
      <c r="N395" s="158"/>
      <c r="O395" s="158"/>
      <c r="P395" s="158"/>
      <c r="Q395" s="158"/>
      <c r="R395" s="158"/>
      <c r="S395" s="158"/>
      <c r="T395" s="158"/>
      <c r="U395" s="158"/>
      <c r="V395" s="158"/>
      <c r="W395" s="158"/>
      <c r="X395" s="158"/>
      <c r="Y395" s="158"/>
      <c r="Z395" s="158"/>
      <c r="AA395" s="158"/>
      <c r="AB395" s="158"/>
      <c r="AC395" s="158"/>
      <c r="AD395" s="158"/>
      <c r="AE395" s="158"/>
      <c r="AF395" s="158"/>
      <c r="AG395" s="158"/>
      <c r="AH395" s="158"/>
      <c r="AI395" s="158"/>
      <c r="AJ395" s="158"/>
      <c r="AK395" s="158"/>
      <c r="AL395" s="158"/>
      <c r="AM395" s="158"/>
      <c r="AN395" s="158"/>
      <c r="AO395" s="158"/>
      <c r="AP395" s="158"/>
      <c r="AQ395" s="158"/>
      <c r="AR395" s="158"/>
      <c r="AS395" s="158"/>
      <c r="AT395" s="158"/>
      <c r="AU395" s="158"/>
      <c r="AV395" s="158"/>
      <c r="AW395" s="158"/>
      <c r="AX395" s="158"/>
      <c r="AY395" s="158"/>
      <c r="AZ395" s="158"/>
      <c r="BA395" s="158"/>
      <c r="BB395" s="158"/>
      <c r="BC395" s="158"/>
      <c r="BD395" s="158"/>
      <c r="BE395" s="158"/>
      <c r="BF395" s="158"/>
      <c r="BG395" s="158"/>
      <c r="BH395" s="158"/>
      <c r="BI395" s="158"/>
      <c r="BJ395" s="158"/>
      <c r="BK395" s="158"/>
      <c r="BL395" s="158"/>
      <c r="BM395" s="1"/>
      <c r="BN395" s="19"/>
      <c r="BO395" s="6"/>
      <c r="BP395" s="6"/>
    </row>
    <row r="396" spans="2:68" outlineLevel="1" x14ac:dyDescent="0.35">
      <c r="B396" s="47" t="s">
        <v>26</v>
      </c>
      <c r="C396" s="32"/>
      <c r="D396" s="150">
        <v>0.46575205287402355</v>
      </c>
      <c r="E396" s="150">
        <v>0.44161826557180056</v>
      </c>
      <c r="F396" s="150">
        <v>0.37152012817945129</v>
      </c>
      <c r="G396" s="150">
        <v>0.33146404966953741</v>
      </c>
      <c r="H396" s="150">
        <v>0.30145217826740106</v>
      </c>
      <c r="I396" s="150">
        <v>0.26139208813219833</v>
      </c>
      <c r="J396" s="150">
        <v>0.20135565555396773</v>
      </c>
      <c r="K396" s="150">
        <v>0.14533426881828204</v>
      </c>
      <c r="L396" s="150">
        <v>0.12034901213519204</v>
      </c>
      <c r="M396" s="150">
        <v>8.0403626203541786E-2</v>
      </c>
      <c r="N396" s="150">
        <v>6.387265766673382E-2</v>
      </c>
      <c r="O396" s="150">
        <v>1.8265718131128629E-2</v>
      </c>
      <c r="P396" s="150">
        <v>1.3626583791537174E-2</v>
      </c>
      <c r="Q396" s="150">
        <v>3.1017473455396707E-2</v>
      </c>
      <c r="R396" s="150">
        <v>3.3061475050425324E-2</v>
      </c>
      <c r="S396" s="150">
        <v>1.3535149165839979E-2</v>
      </c>
      <c r="T396" s="150">
        <v>1.5084460091924167E-2</v>
      </c>
      <c r="U396" s="150">
        <v>1.3076347923456777E-2</v>
      </c>
      <c r="V396" s="150">
        <v>1.1067268061505613E-2</v>
      </c>
      <c r="W396" s="150">
        <v>1.0845922700275502E-2</v>
      </c>
      <c r="X396" s="150">
        <v>7.134221292244911E-3</v>
      </c>
      <c r="Y396" s="150">
        <v>5.7461380399913189E-3</v>
      </c>
      <c r="Z396" s="150">
        <v>5.5188800830724867E-3</v>
      </c>
      <c r="AA396" s="150">
        <v>5.1391970420956376E-3</v>
      </c>
      <c r="AB396" s="150">
        <v>4.89525014103753E-3</v>
      </c>
      <c r="AC396" s="150">
        <v>4.8900547048330066E-3</v>
      </c>
      <c r="AD396" s="150">
        <v>4.64660455248481E-3</v>
      </c>
      <c r="AE396" s="150">
        <v>4.5351755083641657E-3</v>
      </c>
      <c r="AF396" s="150">
        <v>4.3885127751522555E-3</v>
      </c>
      <c r="AG396" s="150">
        <v>4.2221501362289734E-3</v>
      </c>
      <c r="AH396" s="150">
        <v>0</v>
      </c>
      <c r="AI396" s="150">
        <v>0</v>
      </c>
      <c r="AJ396" s="150">
        <v>0</v>
      </c>
      <c r="AK396" s="150">
        <v>0</v>
      </c>
      <c r="AL396" s="150">
        <v>0</v>
      </c>
      <c r="AM396" s="150">
        <v>0</v>
      </c>
      <c r="AN396" s="150">
        <v>0</v>
      </c>
      <c r="AO396" s="150">
        <v>0</v>
      </c>
      <c r="AP396" s="150">
        <v>0</v>
      </c>
      <c r="AQ396" s="150">
        <v>0</v>
      </c>
      <c r="AR396" s="150">
        <v>0</v>
      </c>
      <c r="AS396" s="150">
        <v>0</v>
      </c>
      <c r="AT396" s="150">
        <v>0</v>
      </c>
      <c r="AU396" s="150">
        <v>0</v>
      </c>
      <c r="AV396" s="150">
        <v>0</v>
      </c>
      <c r="AW396" s="150">
        <v>0</v>
      </c>
      <c r="AX396" s="150">
        <v>0</v>
      </c>
      <c r="AY396" s="150">
        <v>0</v>
      </c>
      <c r="AZ396" s="150">
        <v>0</v>
      </c>
      <c r="BA396" s="150">
        <v>0</v>
      </c>
      <c r="BB396" s="150">
        <v>0</v>
      </c>
      <c r="BC396" s="150">
        <v>0</v>
      </c>
      <c r="BD396" s="150">
        <v>0</v>
      </c>
      <c r="BE396" s="150">
        <v>0</v>
      </c>
      <c r="BF396" s="150">
        <v>0</v>
      </c>
      <c r="BG396" s="150">
        <v>0</v>
      </c>
      <c r="BH396" s="150">
        <v>0</v>
      </c>
      <c r="BI396" s="150">
        <v>0</v>
      </c>
      <c r="BJ396" s="150">
        <v>0</v>
      </c>
      <c r="BK396" s="150">
        <v>0</v>
      </c>
      <c r="BL396" s="150">
        <v>0</v>
      </c>
      <c r="BN396" s="19"/>
      <c r="BO396" s="6"/>
      <c r="BP396" s="6"/>
    </row>
    <row r="397" spans="2:68" outlineLevel="1" x14ac:dyDescent="0.35">
      <c r="B397" s="47" t="s">
        <v>27</v>
      </c>
      <c r="C397" s="32"/>
      <c r="D397" s="150">
        <v>0.42664730622872016</v>
      </c>
      <c r="E397" s="150">
        <v>0.4476126577208091</v>
      </c>
      <c r="F397" s="150">
        <v>0.49566593230522732</v>
      </c>
      <c r="G397" s="150">
        <v>0.49465051071500105</v>
      </c>
      <c r="H397" s="150">
        <v>0.43759639459188782</v>
      </c>
      <c r="I397" s="150">
        <v>0.39753630445668497</v>
      </c>
      <c r="J397" s="150">
        <v>0.4020900157694246</v>
      </c>
      <c r="K397" s="150">
        <v>0.39190939160068156</v>
      </c>
      <c r="L397" s="150">
        <v>0.37176211011934607</v>
      </c>
      <c r="M397" s="150">
        <v>0.34201612092705391</v>
      </c>
      <c r="N397" s="150">
        <v>0.29851299617167038</v>
      </c>
      <c r="O397" s="150">
        <v>0.26053451259373195</v>
      </c>
      <c r="P397" s="150">
        <v>0.27073631365049006</v>
      </c>
      <c r="Q397" s="150">
        <v>0.19587241869408914</v>
      </c>
      <c r="R397" s="150">
        <v>0.14663334210295534</v>
      </c>
      <c r="S397" s="150">
        <v>0.16166628790045379</v>
      </c>
      <c r="T397" s="150">
        <v>0.14353305581135015</v>
      </c>
      <c r="U397" s="150">
        <v>0.11515299505835669</v>
      </c>
      <c r="V397" s="150">
        <v>0.10676407709842964</v>
      </c>
      <c r="W397" s="150">
        <v>9.5859138043110761E-2</v>
      </c>
      <c r="X397" s="150">
        <v>8.9261534425943617E-2</v>
      </c>
      <c r="Y397" s="150">
        <v>8.1942817251971806E-2</v>
      </c>
      <c r="Z397" s="150">
        <v>7.7918569684609931E-2</v>
      </c>
      <c r="AA397" s="150">
        <v>7.3154002197924117E-2</v>
      </c>
      <c r="AB397" s="150">
        <v>8.0502790868223761E-2</v>
      </c>
      <c r="AC397" s="150">
        <v>7.7717309356194086E-2</v>
      </c>
      <c r="AD397" s="150">
        <v>7.3078826433546185E-2</v>
      </c>
      <c r="AE397" s="150">
        <v>6.8423695889063579E-2</v>
      </c>
      <c r="AF397" s="150">
        <v>6.438215108414401E-2</v>
      </c>
      <c r="AG397" s="150">
        <v>6.0593513553224038E-2</v>
      </c>
      <c r="AH397" s="150">
        <v>5.7202908929649826E-2</v>
      </c>
      <c r="AI397" s="150">
        <v>6.1147453754901916E-2</v>
      </c>
      <c r="AJ397" s="150">
        <v>5.7821758886173386E-2</v>
      </c>
      <c r="AK397" s="150">
        <v>5.4652936199683567E-2</v>
      </c>
      <c r="AL397" s="150">
        <v>5.1670102537063098E-2</v>
      </c>
      <c r="AM397" s="150">
        <v>4.8939861809338188E-2</v>
      </c>
      <c r="AN397" s="150">
        <v>4.6421814267893088E-2</v>
      </c>
      <c r="AO397" s="150">
        <v>4.4043599622729163E-2</v>
      </c>
      <c r="AP397" s="150">
        <v>4.2179345743118588E-2</v>
      </c>
      <c r="AQ397" s="150">
        <v>4.0952746140120164E-2</v>
      </c>
      <c r="AR397" s="150">
        <v>4.0310128442256815E-2</v>
      </c>
      <c r="AS397" s="150">
        <v>0.04</v>
      </c>
      <c r="AT397" s="150">
        <v>0.04</v>
      </c>
      <c r="AU397" s="150">
        <v>0.04</v>
      </c>
      <c r="AV397" s="150">
        <v>0.04</v>
      </c>
      <c r="AW397" s="150">
        <v>0.04</v>
      </c>
      <c r="AX397" s="150">
        <v>0.04</v>
      </c>
      <c r="AY397" s="150">
        <v>0.04</v>
      </c>
      <c r="AZ397" s="150">
        <v>0.04</v>
      </c>
      <c r="BA397" s="150">
        <v>0.04</v>
      </c>
      <c r="BB397" s="150">
        <v>0.04</v>
      </c>
      <c r="BC397" s="150">
        <v>0.04</v>
      </c>
      <c r="BD397" s="150">
        <v>0.04</v>
      </c>
      <c r="BE397" s="150">
        <v>0.04</v>
      </c>
      <c r="BF397" s="150">
        <v>0.04</v>
      </c>
      <c r="BG397" s="150">
        <v>0.04</v>
      </c>
      <c r="BH397" s="150">
        <v>0.04</v>
      </c>
      <c r="BI397" s="150">
        <v>0.04</v>
      </c>
      <c r="BJ397" s="150">
        <v>0.04</v>
      </c>
      <c r="BK397" s="150">
        <v>0.04</v>
      </c>
      <c r="BL397" s="150">
        <v>4.1014820492267123E-2</v>
      </c>
      <c r="BN397" s="19"/>
      <c r="BO397" s="6"/>
      <c r="BP397" s="6"/>
    </row>
    <row r="398" spans="2:68" outlineLevel="1" x14ac:dyDescent="0.35">
      <c r="B398" s="47" t="s">
        <v>28</v>
      </c>
      <c r="C398" s="32"/>
      <c r="D398" s="150">
        <v>1.3819347085920287E-2</v>
      </c>
      <c r="E398" s="150">
        <v>1.5822151011415982E-2</v>
      </c>
      <c r="F398" s="150">
        <v>2.0829160825155214E-2</v>
      </c>
      <c r="G398" s="150">
        <v>3.0843180452633689E-2</v>
      </c>
      <c r="H398" s="150">
        <v>4.5868803204807213E-2</v>
      </c>
      <c r="I398" s="150">
        <v>6.0891337005508264E-2</v>
      </c>
      <c r="J398" s="150">
        <v>7.062474485848122E-2</v>
      </c>
      <c r="K398" s="150">
        <v>8.0585346296481897E-2</v>
      </c>
      <c r="L398" s="150">
        <v>9.0562631631732005E-2</v>
      </c>
      <c r="M398" s="150">
        <v>9.0655088544493362E-2</v>
      </c>
      <c r="N398" s="150">
        <v>9.7924642353415262E-2</v>
      </c>
      <c r="O398" s="150">
        <v>9.9211690059603924E-2</v>
      </c>
      <c r="P398" s="150">
        <v>8.391106861104472E-2</v>
      </c>
      <c r="Q398" s="150">
        <v>7.9926427556224394E-2</v>
      </c>
      <c r="R398" s="150">
        <v>7.8751205823029025E-2</v>
      </c>
      <c r="S398" s="150">
        <v>8.1513185542269731E-2</v>
      </c>
      <c r="T398" s="150">
        <v>9.2455178679075059E-2</v>
      </c>
      <c r="U398" s="150">
        <v>9.4065356661082719E-2</v>
      </c>
      <c r="V398" s="150">
        <v>9.5676310575214793E-2</v>
      </c>
      <c r="W398" s="150">
        <v>9.703890974464173E-2</v>
      </c>
      <c r="X398" s="150">
        <v>0.10117957552034028</v>
      </c>
      <c r="Y398" s="150">
        <v>0.10480929834770192</v>
      </c>
      <c r="Z398" s="150">
        <v>0.10629776162263789</v>
      </c>
      <c r="AA398" s="150">
        <v>0.10476423399102901</v>
      </c>
      <c r="AB398" s="150">
        <v>0.10136430421009125</v>
      </c>
      <c r="AC398" s="150">
        <v>9.6292255994937362E-2</v>
      </c>
      <c r="AD398" s="150">
        <v>9.0396074882044306E-2</v>
      </c>
      <c r="AE398" s="150">
        <v>8.5289538400290715E-2</v>
      </c>
      <c r="AF398" s="150">
        <v>8.0765622502241605E-2</v>
      </c>
      <c r="AG398" s="150">
        <v>7.5866619176824968E-2</v>
      </c>
      <c r="AH398" s="150">
        <v>7.1138519625507338E-2</v>
      </c>
      <c r="AI398" s="150">
        <v>6.3664617504855678E-2</v>
      </c>
      <c r="AJ398" s="150">
        <v>5.9781990906516862E-2</v>
      </c>
      <c r="AK398" s="150">
        <v>5.6048859389778764E-2</v>
      </c>
      <c r="AL398" s="150">
        <v>5.1805485031546035E-2</v>
      </c>
      <c r="AM398" s="150">
        <v>4.7954261381258488E-2</v>
      </c>
      <c r="AN398" s="150">
        <v>4.4092559359686263E-2</v>
      </c>
      <c r="AO398" s="150">
        <v>4.0831359173081408E-2</v>
      </c>
      <c r="AP398" s="150">
        <v>3.8051708593772736E-2</v>
      </c>
      <c r="AQ398" s="150">
        <v>3.4882188083723863E-2</v>
      </c>
      <c r="AR398" s="150">
        <v>3.1500841653196644E-2</v>
      </c>
      <c r="AS398" s="150">
        <v>2.85036101995551E-2</v>
      </c>
      <c r="AT398" s="150">
        <v>2.5041323218970506E-2</v>
      </c>
      <c r="AU398" s="150">
        <v>2.188402957027932E-2</v>
      </c>
      <c r="AV398" s="150">
        <v>1.9997181998891372E-2</v>
      </c>
      <c r="AW398" s="150">
        <v>1.9997108648093918E-2</v>
      </c>
      <c r="AX398" s="150">
        <v>1.9997107292525206E-2</v>
      </c>
      <c r="AY398" s="150">
        <v>1.9997105935634099E-2</v>
      </c>
      <c r="AZ398" s="150">
        <v>1.9997104577360553E-2</v>
      </c>
      <c r="BA398" s="150">
        <v>1.99971032176482E-2</v>
      </c>
      <c r="BB398" s="150">
        <v>1.9997101856444113E-2</v>
      </c>
      <c r="BC398" s="150">
        <v>1.9997101856444113E-2</v>
      </c>
      <c r="BD398" s="150">
        <v>1.9997101856444113E-2</v>
      </c>
      <c r="BE398" s="150">
        <v>1.9997101856444113E-2</v>
      </c>
      <c r="BF398" s="150">
        <v>1.9997101856444113E-2</v>
      </c>
      <c r="BG398" s="150">
        <v>1.9997101856444113E-2</v>
      </c>
      <c r="BH398" s="150">
        <v>1.9997101856444113E-2</v>
      </c>
      <c r="BI398" s="150">
        <v>1.9997101856444113E-2</v>
      </c>
      <c r="BJ398" s="150">
        <v>1.9997101856444113E-2</v>
      </c>
      <c r="BK398" s="150">
        <v>1.9997101856444113E-2</v>
      </c>
      <c r="BL398" s="150">
        <v>1.9997101856444113E-2</v>
      </c>
      <c r="BN398" s="19"/>
      <c r="BO398" s="6"/>
      <c r="BP398" s="6"/>
    </row>
    <row r="399" spans="2:68" outlineLevel="1" x14ac:dyDescent="0.35">
      <c r="B399" s="47" t="s">
        <v>29</v>
      </c>
      <c r="C399" s="32"/>
      <c r="D399" s="150">
        <v>9.6134588423793296E-3</v>
      </c>
      <c r="E399" s="150">
        <v>1.0614860805127177E-2</v>
      </c>
      <c r="F399" s="150">
        <v>1.2617664730622874E-2</v>
      </c>
      <c r="G399" s="150">
        <v>1.8626076507109953E-2</v>
      </c>
      <c r="H399" s="150">
        <v>2.063094641962944E-2</v>
      </c>
      <c r="I399" s="150">
        <v>2.0630946419629446E-2</v>
      </c>
      <c r="J399" s="150">
        <v>2.0629106028785142E-2</v>
      </c>
      <c r="K399" s="150">
        <v>2.0547258694998495E-2</v>
      </c>
      <c r="L399" s="150">
        <v>2.0459332062982651E-2</v>
      </c>
      <c r="M399" s="150">
        <v>1.3367102856338822E-2</v>
      </c>
      <c r="N399" s="150">
        <v>1.3499899254483177E-2</v>
      </c>
      <c r="O399" s="150">
        <v>1.2113055181695826E-2</v>
      </c>
      <c r="P399" s="150">
        <v>1.3626583791537174E-2</v>
      </c>
      <c r="Q399" s="150">
        <v>8.8621352729704866E-3</v>
      </c>
      <c r="R399" s="150">
        <v>9.2957993510479689E-3</v>
      </c>
      <c r="S399" s="150">
        <v>9.0234327772266525E-3</v>
      </c>
      <c r="T399" s="150">
        <v>6.2747365750500826E-3</v>
      </c>
      <c r="U399" s="150">
        <v>4.8346374222661258E-3</v>
      </c>
      <c r="V399" s="150">
        <v>3.3938442970094583E-3</v>
      </c>
      <c r="W399" s="150">
        <v>8.5889338039441931E-4</v>
      </c>
      <c r="X399" s="150">
        <v>1.0694805013014507E-3</v>
      </c>
      <c r="Y399" s="150">
        <v>8.2289298064780827E-4</v>
      </c>
      <c r="Z399" s="150">
        <v>6.9723997320188832E-4</v>
      </c>
      <c r="AA399" s="150">
        <v>6.0491705267551842E-4</v>
      </c>
      <c r="AB399" s="150">
        <v>5.3963622163826928E-4</v>
      </c>
      <c r="AC399" s="150">
        <v>3.2769182631627063E-4</v>
      </c>
      <c r="AD399" s="150">
        <v>3.1437055985733732E-4</v>
      </c>
      <c r="AE399" s="150">
        <v>3.0743219221714862E-4</v>
      </c>
      <c r="AF399" s="150">
        <v>3.046523405538246E-4</v>
      </c>
      <c r="AG399" s="150">
        <v>3.04356648277239E-4</v>
      </c>
      <c r="AH399" s="150">
        <v>3.0536532025159568E-4</v>
      </c>
      <c r="AI399" s="150">
        <v>3.0253843757736202E-4</v>
      </c>
      <c r="AJ399" s="150">
        <v>3.1617912139133159E-4</v>
      </c>
      <c r="AK399" s="150">
        <v>3.2907285440393001E-4</v>
      </c>
      <c r="AL399" s="150">
        <v>3.4164296039246067E-4</v>
      </c>
      <c r="AM399" s="150">
        <v>2.9313095168581545E-4</v>
      </c>
      <c r="AN399" s="150">
        <v>2.4358686680405213E-4</v>
      </c>
      <c r="AO399" s="150">
        <v>1.9315885977860738E-4</v>
      </c>
      <c r="AP399" s="150">
        <v>1.4199270034828549E-4</v>
      </c>
      <c r="AQ399" s="150">
        <v>9.0220920822417042E-5</v>
      </c>
      <c r="AR399" s="150">
        <v>3.7959110485465524E-5</v>
      </c>
      <c r="AS399" s="150">
        <v>3.235894766468642E-5</v>
      </c>
      <c r="AT399" s="150">
        <v>2.7493564811461811E-5</v>
      </c>
      <c r="AU399" s="150">
        <v>2.3908884810296837E-5</v>
      </c>
      <c r="AV399" s="150">
        <v>2.1370859913992504E-5</v>
      </c>
      <c r="AW399" s="150">
        <v>1.2999405295672813E-5</v>
      </c>
      <c r="AX399" s="150">
        <v>1.2488389923047604E-5</v>
      </c>
      <c r="AY399" s="150">
        <v>1.2227081342715187E-5</v>
      </c>
      <c r="AZ399" s="150">
        <v>1.2128421363302165E-5</v>
      </c>
      <c r="BA399" s="150">
        <v>1.2126590983736256E-5</v>
      </c>
      <c r="BB399" s="150">
        <v>3.7780976364667725E-5</v>
      </c>
      <c r="BC399" s="150">
        <v>3.7780976364667725E-5</v>
      </c>
      <c r="BD399" s="150">
        <v>3.7780976364667725E-5</v>
      </c>
      <c r="BE399" s="150">
        <v>3.7780976364667725E-5</v>
      </c>
      <c r="BF399" s="150">
        <v>3.7780976364667725E-5</v>
      </c>
      <c r="BG399" s="150">
        <v>3.7780976364667725E-5</v>
      </c>
      <c r="BH399" s="150">
        <v>3.7780976364667725E-5</v>
      </c>
      <c r="BI399" s="150">
        <v>3.7780976364667725E-5</v>
      </c>
      <c r="BJ399" s="150">
        <v>3.7780976364667725E-5</v>
      </c>
      <c r="BK399" s="150">
        <v>3.7780976364667725E-5</v>
      </c>
      <c r="BL399" s="150">
        <v>3.7675258348609501E-5</v>
      </c>
      <c r="BN399" s="19"/>
      <c r="BO399" s="6"/>
      <c r="BP399" s="6"/>
    </row>
    <row r="400" spans="2:68" outlineLevel="1" x14ac:dyDescent="0.35">
      <c r="B400" s="47" t="s">
        <v>30</v>
      </c>
      <c r="C400" s="32"/>
      <c r="D400" s="150">
        <v>4.4926897656719401E-2</v>
      </c>
      <c r="E400" s="150">
        <v>4.5091127578610057E-2</v>
      </c>
      <c r="F400" s="150">
        <v>6.0126176647306233E-2</v>
      </c>
      <c r="G400" s="150">
        <v>8.016823552974163E-2</v>
      </c>
      <c r="H400" s="150">
        <v>0.1302704056084126</v>
      </c>
      <c r="I400" s="150">
        <v>0.18034551827741616</v>
      </c>
      <c r="J400" s="150">
        <v>0.23127907781537616</v>
      </c>
      <c r="K400" s="150">
        <v>0.28787711736995092</v>
      </c>
      <c r="L400" s="150">
        <v>0.32087553906328353</v>
      </c>
      <c r="M400" s="150">
        <v>0.3927023658767011</v>
      </c>
      <c r="N400" s="150">
        <v>0.43619786419504314</v>
      </c>
      <c r="O400" s="150">
        <v>0.54680830609498177</v>
      </c>
      <c r="P400" s="150">
        <v>0.54235715993306233</v>
      </c>
      <c r="Q400" s="150">
        <v>0.59222138617172482</v>
      </c>
      <c r="R400" s="150">
        <v>0.61982899237042888</v>
      </c>
      <c r="S400" s="150">
        <v>0.67619481232013712</v>
      </c>
      <c r="T400" s="150">
        <v>0.65335775216759429</v>
      </c>
      <c r="U400" s="150">
        <v>0.68150445644855295</v>
      </c>
      <c r="V400" s="150">
        <v>0.68973226759394646</v>
      </c>
      <c r="W400" s="150">
        <v>0.70172303244875334</v>
      </c>
      <c r="X400" s="150">
        <v>0.70913216415951719</v>
      </c>
      <c r="Y400" s="150">
        <v>0.71441256729242131</v>
      </c>
      <c r="Z400" s="150">
        <v>0.71725798378506933</v>
      </c>
      <c r="AA400" s="150">
        <v>0.71898478561317714</v>
      </c>
      <c r="AB400" s="150">
        <v>0.71030183428169746</v>
      </c>
      <c r="AC400" s="150">
        <v>0.71833317349311987</v>
      </c>
      <c r="AD400" s="150">
        <v>0.72908125159110482</v>
      </c>
      <c r="AE400" s="150">
        <v>0.74391790678157377</v>
      </c>
      <c r="AF400" s="150">
        <v>0.75758940852544299</v>
      </c>
      <c r="AG400" s="150">
        <v>0.77140028347472167</v>
      </c>
      <c r="AH400" s="150">
        <v>0.78869669438828249</v>
      </c>
      <c r="AI400" s="150">
        <v>0.79488539030266514</v>
      </c>
      <c r="AJ400" s="150">
        <v>0.80208007108591839</v>
      </c>
      <c r="AK400" s="150">
        <v>0.80896913155613381</v>
      </c>
      <c r="AL400" s="150">
        <v>0.81618276947099844</v>
      </c>
      <c r="AM400" s="150">
        <v>0.82281274585771758</v>
      </c>
      <c r="AN400" s="150">
        <v>0.82924203950561659</v>
      </c>
      <c r="AO400" s="150">
        <v>0.83493188234441074</v>
      </c>
      <c r="AP400" s="150">
        <v>0.83962695296276035</v>
      </c>
      <c r="AQ400" s="150">
        <v>0.84407484485533357</v>
      </c>
      <c r="AR400" s="150">
        <v>0.84815107079406105</v>
      </c>
      <c r="AS400" s="150">
        <v>0.85146403085278022</v>
      </c>
      <c r="AT400" s="150">
        <v>0.85493118321621808</v>
      </c>
      <c r="AU400" s="150">
        <v>0.85809206154491036</v>
      </c>
      <c r="AV400" s="150">
        <v>0.85998144714119462</v>
      </c>
      <c r="AW400" s="150">
        <v>0.85998989194661035</v>
      </c>
      <c r="AX400" s="150">
        <v>0.8599904043175518</v>
      </c>
      <c r="AY400" s="150">
        <v>0.85999066698302318</v>
      </c>
      <c r="AZ400" s="150">
        <v>0.85999076700127619</v>
      </c>
      <c r="BA400" s="150">
        <v>0.85999077019136805</v>
      </c>
      <c r="BB400" s="150">
        <v>0.85996511716719126</v>
      </c>
      <c r="BC400" s="150">
        <v>0.85996511716719126</v>
      </c>
      <c r="BD400" s="150">
        <v>0.85996511716719126</v>
      </c>
      <c r="BE400" s="150">
        <v>0.85996511716719126</v>
      </c>
      <c r="BF400" s="150">
        <v>0.85996511716719126</v>
      </c>
      <c r="BG400" s="150">
        <v>0.85996511716719126</v>
      </c>
      <c r="BH400" s="150">
        <v>0.85996511716719126</v>
      </c>
      <c r="BI400" s="150">
        <v>0.85996511716719126</v>
      </c>
      <c r="BJ400" s="150">
        <v>0.85996511716719126</v>
      </c>
      <c r="BK400" s="150">
        <v>0.85996511716719126</v>
      </c>
      <c r="BL400" s="150">
        <v>0.85895040239294018</v>
      </c>
      <c r="BN400" s="19"/>
      <c r="BO400" s="6"/>
      <c r="BP400" s="6"/>
    </row>
    <row r="401" spans="2:68" outlineLevel="1" x14ac:dyDescent="0.35">
      <c r="B401" s="47" t="s">
        <v>31</v>
      </c>
      <c r="C401" s="32"/>
      <c r="D401" s="150">
        <v>3.5035049068696172E-2</v>
      </c>
      <c r="E401" s="150">
        <v>3.5035049068696172E-2</v>
      </c>
      <c r="F401" s="150">
        <v>3.5035049068696172E-2</v>
      </c>
      <c r="G401" s="150">
        <v>4.0042058882435408E-2</v>
      </c>
      <c r="H401" s="150">
        <v>6.0075112669003505E-2</v>
      </c>
      <c r="I401" s="150">
        <v>7.5097646469704571E-2</v>
      </c>
      <c r="J401" s="150">
        <v>7.0106165837005296E-2</v>
      </c>
      <c r="K401" s="150">
        <v>7.0138318131702904E-2</v>
      </c>
      <c r="L401" s="150">
        <v>7.2681777153745852E-2</v>
      </c>
      <c r="M401" s="150">
        <v>7.7840559609238372E-2</v>
      </c>
      <c r="N401" s="150">
        <v>8.6163610719322978E-2</v>
      </c>
      <c r="O401" s="150">
        <v>6.287444722168814E-2</v>
      </c>
      <c r="P401" s="150">
        <v>7.5503227348792737E-2</v>
      </c>
      <c r="Q401" s="150">
        <v>9.0093637655714418E-2</v>
      </c>
      <c r="R401" s="150">
        <v>0.11190300798035605</v>
      </c>
      <c r="S401" s="150">
        <v>5.5984801653174286E-2</v>
      </c>
      <c r="T401" s="150">
        <v>8.7711263109218937E-2</v>
      </c>
      <c r="U401" s="150">
        <v>8.9793831865750171E-2</v>
      </c>
      <c r="V401" s="150">
        <v>9.1877404195810225E-2</v>
      </c>
      <c r="W401" s="150">
        <v>9.2179777265622403E-2</v>
      </c>
      <c r="X401" s="150">
        <v>9.2223024100652556E-2</v>
      </c>
      <c r="Y401" s="150">
        <v>9.2266286087265892E-2</v>
      </c>
      <c r="Z401" s="150">
        <v>9.2309564851408343E-2</v>
      </c>
      <c r="AA401" s="150">
        <v>9.7352864103098569E-2</v>
      </c>
      <c r="AB401" s="150">
        <v>0.10239618427731173</v>
      </c>
      <c r="AC401" s="150">
        <v>0.10243951462459946</v>
      </c>
      <c r="AD401" s="150">
        <v>0.10248287198096249</v>
      </c>
      <c r="AE401" s="150">
        <v>9.7526251228490513E-2</v>
      </c>
      <c r="AF401" s="150">
        <v>9.2569652772465233E-2</v>
      </c>
      <c r="AG401" s="150">
        <v>8.761307701072317E-2</v>
      </c>
      <c r="AH401" s="150">
        <v>8.2656511736308752E-2</v>
      </c>
      <c r="AI401" s="150">
        <v>0.08</v>
      </c>
      <c r="AJ401" s="150">
        <v>0.08</v>
      </c>
      <c r="AK401" s="150">
        <v>0.08</v>
      </c>
      <c r="AL401" s="150">
        <v>0.08</v>
      </c>
      <c r="AM401" s="150">
        <v>0.08</v>
      </c>
      <c r="AN401" s="150">
        <v>0.08</v>
      </c>
      <c r="AO401" s="150">
        <v>0.08</v>
      </c>
      <c r="AP401" s="150">
        <v>0.08</v>
      </c>
      <c r="AQ401" s="150">
        <v>0.08</v>
      </c>
      <c r="AR401" s="150">
        <v>0.08</v>
      </c>
      <c r="AS401" s="150">
        <v>0.08</v>
      </c>
      <c r="AT401" s="150">
        <v>0.08</v>
      </c>
      <c r="AU401" s="150">
        <v>0.08</v>
      </c>
      <c r="AV401" s="150">
        <v>0.08</v>
      </c>
      <c r="AW401" s="150">
        <v>0.08</v>
      </c>
      <c r="AX401" s="150">
        <v>0.08</v>
      </c>
      <c r="AY401" s="150">
        <v>0.08</v>
      </c>
      <c r="AZ401" s="150">
        <v>0.08</v>
      </c>
      <c r="BA401" s="150">
        <v>0.08</v>
      </c>
      <c r="BB401" s="150">
        <v>0.08</v>
      </c>
      <c r="BC401" s="150">
        <v>0.08</v>
      </c>
      <c r="BD401" s="150">
        <v>0.08</v>
      </c>
      <c r="BE401" s="150">
        <v>0.08</v>
      </c>
      <c r="BF401" s="150">
        <v>0.08</v>
      </c>
      <c r="BG401" s="150">
        <v>0.08</v>
      </c>
      <c r="BH401" s="150">
        <v>0.08</v>
      </c>
      <c r="BI401" s="150">
        <v>0.08</v>
      </c>
      <c r="BJ401" s="150">
        <v>0.08</v>
      </c>
      <c r="BK401" s="150">
        <v>0.08</v>
      </c>
      <c r="BL401" s="150">
        <v>0.08</v>
      </c>
      <c r="BN401" s="19"/>
      <c r="BO401" s="6"/>
      <c r="BP401" s="6"/>
    </row>
    <row r="402" spans="2:68" ht="15.6" outlineLevel="1" thickBot="1" x14ac:dyDescent="0.4">
      <c r="B402" s="47" t="s">
        <v>32</v>
      </c>
      <c r="C402" s="33"/>
      <c r="D402" s="150">
        <v>4.2058882435411782E-3</v>
      </c>
      <c r="E402" s="150">
        <v>4.2058882435409561E-3</v>
      </c>
      <c r="F402" s="150">
        <v>4.2058882435409561E-3</v>
      </c>
      <c r="G402" s="150">
        <v>4.2058882435409561E-3</v>
      </c>
      <c r="H402" s="150">
        <v>4.1061592388582646E-3</v>
      </c>
      <c r="I402" s="150">
        <v>4.1061592388580426E-3</v>
      </c>
      <c r="J402" s="150">
        <v>3.9152341369599331E-3</v>
      </c>
      <c r="K402" s="150">
        <v>3.608299087902167E-3</v>
      </c>
      <c r="L402" s="150">
        <v>3.30959783371787E-3</v>
      </c>
      <c r="M402" s="150">
        <v>3.0151359826326996E-3</v>
      </c>
      <c r="N402" s="150">
        <v>3.8283296393312183E-3</v>
      </c>
      <c r="O402" s="150">
        <v>1.9227071716976241E-4</v>
      </c>
      <c r="P402" s="150">
        <v>2.3906287353581135E-4</v>
      </c>
      <c r="Q402" s="150">
        <v>2.0065211938800065E-3</v>
      </c>
      <c r="R402" s="150">
        <v>5.2617732175752607E-4</v>
      </c>
      <c r="S402" s="150">
        <v>2.0823306408983555E-3</v>
      </c>
      <c r="T402" s="150">
        <v>1.5835535657873212E-3</v>
      </c>
      <c r="U402" s="150">
        <v>1.5723746205346112E-3</v>
      </c>
      <c r="V402" s="150">
        <v>1.4888281780838231E-3</v>
      </c>
      <c r="W402" s="150">
        <v>1.4943264172018189E-3</v>
      </c>
      <c r="X402" s="150">
        <v>0</v>
      </c>
      <c r="Y402" s="150">
        <v>0</v>
      </c>
      <c r="Z402" s="150">
        <v>0</v>
      </c>
      <c r="AA402" s="150">
        <v>0</v>
      </c>
      <c r="AB402" s="150">
        <v>0</v>
      </c>
      <c r="AC402" s="150">
        <v>0</v>
      </c>
      <c r="AD402" s="150">
        <v>0</v>
      </c>
      <c r="AE402" s="150">
        <v>0</v>
      </c>
      <c r="AF402" s="150">
        <v>0</v>
      </c>
      <c r="AG402" s="150">
        <v>0</v>
      </c>
      <c r="AH402" s="150">
        <v>0</v>
      </c>
      <c r="AI402" s="150">
        <v>0</v>
      </c>
      <c r="AJ402" s="150">
        <v>0</v>
      </c>
      <c r="AK402" s="150">
        <v>0</v>
      </c>
      <c r="AL402" s="150">
        <v>0</v>
      </c>
      <c r="AM402" s="150">
        <v>0</v>
      </c>
      <c r="AN402" s="150">
        <v>0</v>
      </c>
      <c r="AO402" s="150">
        <v>0</v>
      </c>
      <c r="AP402" s="150">
        <v>0</v>
      </c>
      <c r="AQ402" s="150">
        <v>0</v>
      </c>
      <c r="AR402" s="150">
        <v>0</v>
      </c>
      <c r="AS402" s="150">
        <v>0</v>
      </c>
      <c r="AT402" s="150">
        <v>0</v>
      </c>
      <c r="AU402" s="150">
        <v>0</v>
      </c>
      <c r="AV402" s="150">
        <v>0</v>
      </c>
      <c r="AW402" s="150">
        <v>0</v>
      </c>
      <c r="AX402" s="150">
        <v>0</v>
      </c>
      <c r="AY402" s="150">
        <v>0</v>
      </c>
      <c r="AZ402" s="150">
        <v>0</v>
      </c>
      <c r="BA402" s="150">
        <v>0</v>
      </c>
      <c r="BB402" s="150">
        <v>0</v>
      </c>
      <c r="BC402" s="150">
        <v>0</v>
      </c>
      <c r="BD402" s="150">
        <v>0</v>
      </c>
      <c r="BE402" s="150">
        <v>0</v>
      </c>
      <c r="BF402" s="150">
        <v>0</v>
      </c>
      <c r="BG402" s="150">
        <v>0</v>
      </c>
      <c r="BH402" s="150">
        <v>0</v>
      </c>
      <c r="BI402" s="150">
        <v>0</v>
      </c>
      <c r="BJ402" s="150">
        <v>0</v>
      </c>
      <c r="BK402" s="150">
        <v>0</v>
      </c>
      <c r="BL402" s="150">
        <v>0</v>
      </c>
      <c r="BN402" s="19"/>
      <c r="BO402" s="6"/>
      <c r="BP402" s="6"/>
    </row>
    <row r="403" spans="2:68" outlineLevel="1" x14ac:dyDescent="0.35">
      <c r="B403" s="7" t="s">
        <v>139</v>
      </c>
      <c r="C403" s="8"/>
      <c r="D403" s="34"/>
      <c r="E403" s="34"/>
      <c r="F403" s="34"/>
      <c r="G403" s="34"/>
      <c r="H403" s="34"/>
      <c r="I403" s="34"/>
      <c r="J403" s="34"/>
      <c r="K403" s="34"/>
      <c r="L403" s="34"/>
      <c r="M403" s="34"/>
      <c r="N403" s="34"/>
      <c r="O403" s="34"/>
      <c r="P403" s="34"/>
      <c r="Q403" s="34"/>
      <c r="R403" s="34"/>
      <c r="S403" s="34"/>
      <c r="T403" s="34"/>
      <c r="U403" s="34"/>
      <c r="V403" s="34"/>
      <c r="W403" s="34"/>
      <c r="X403" s="34"/>
      <c r="Y403" s="34"/>
      <c r="Z403" s="34"/>
      <c r="AA403" s="34"/>
      <c r="AB403" s="34"/>
      <c r="AC403" s="34"/>
      <c r="AD403" s="34"/>
      <c r="AE403" s="34"/>
      <c r="AF403" s="34"/>
      <c r="AG403" s="34"/>
      <c r="AH403" s="34"/>
      <c r="AI403" s="34"/>
      <c r="AJ403" s="34"/>
      <c r="AK403" s="34"/>
      <c r="AL403" s="34"/>
      <c r="AM403" s="34"/>
      <c r="AN403" s="34"/>
      <c r="AO403" s="34"/>
      <c r="AP403" s="34"/>
      <c r="AQ403" s="34"/>
      <c r="AR403" s="34"/>
      <c r="AS403" s="34"/>
      <c r="AT403" s="34"/>
      <c r="AU403" s="34"/>
      <c r="AV403" s="34"/>
      <c r="AW403" s="34"/>
      <c r="AX403" s="34"/>
      <c r="AY403" s="34"/>
      <c r="AZ403" s="34"/>
      <c r="BA403" s="34"/>
      <c r="BB403" s="34"/>
      <c r="BC403" s="34"/>
      <c r="BD403" s="34"/>
      <c r="BE403" s="34"/>
      <c r="BF403" s="34"/>
      <c r="BG403" s="34"/>
      <c r="BH403" s="34"/>
      <c r="BI403" s="34"/>
      <c r="BJ403" s="34"/>
      <c r="BK403" s="34"/>
      <c r="BL403" s="34"/>
      <c r="BN403" s="19"/>
      <c r="BO403" s="6"/>
      <c r="BP403" s="6"/>
    </row>
    <row r="404" spans="2:68" outlineLevel="1" x14ac:dyDescent="0.35">
      <c r="B404" s="159" t="s">
        <v>148</v>
      </c>
      <c r="BN404" s="19"/>
      <c r="BO404" s="6"/>
      <c r="BP404" s="6"/>
    </row>
    <row r="405" spans="2:68" outlineLevel="1" x14ac:dyDescent="0.35"/>
    <row r="406" spans="2:68" ht="15.6" outlineLevel="1" thickBot="1" x14ac:dyDescent="0.4">
      <c r="B406" s="99" t="s">
        <v>76</v>
      </c>
    </row>
    <row r="407" spans="2:68" ht="20.399999999999999" outlineLevel="1" x14ac:dyDescent="0.35">
      <c r="B407" s="3" t="s">
        <v>103</v>
      </c>
      <c r="C407" s="3"/>
      <c r="D407" s="3"/>
      <c r="E407" s="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c r="AU407" s="3"/>
      <c r="AV407" s="3"/>
      <c r="AW407" s="3"/>
      <c r="AX407" s="3"/>
      <c r="AY407" s="3"/>
      <c r="AZ407" s="3"/>
      <c r="BA407" s="3"/>
      <c r="BB407" s="3"/>
      <c r="BC407" s="3"/>
      <c r="BD407" s="3"/>
      <c r="BE407" s="3"/>
      <c r="BF407" s="3"/>
      <c r="BG407" s="3"/>
      <c r="BH407" s="3"/>
      <c r="BI407" s="3"/>
      <c r="BJ407" s="3"/>
      <c r="BK407" s="3"/>
      <c r="BL407" s="3"/>
    </row>
    <row r="408" spans="2:68" ht="16.8" outlineLevel="1" thickBot="1" x14ac:dyDescent="0.4">
      <c r="B408" s="4" t="s">
        <v>163</v>
      </c>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c r="AC408" s="45"/>
      <c r="AD408" s="45"/>
      <c r="AE408" s="45"/>
      <c r="AF408" s="45"/>
      <c r="AG408" s="45"/>
      <c r="AH408" s="45"/>
      <c r="AI408" s="45"/>
      <c r="AJ408" s="45"/>
      <c r="AK408" s="45"/>
      <c r="AL408" s="45"/>
      <c r="AM408" s="45"/>
      <c r="AN408" s="45"/>
      <c r="AO408" s="45"/>
      <c r="AP408" s="45"/>
      <c r="AQ408" s="45"/>
      <c r="AR408" s="45"/>
      <c r="AS408" s="45"/>
      <c r="AT408" s="45"/>
      <c r="AU408" s="45"/>
      <c r="AV408" s="45"/>
      <c r="AW408" s="45"/>
      <c r="AX408" s="45"/>
      <c r="AY408" s="45"/>
      <c r="AZ408" s="45"/>
      <c r="BA408" s="45"/>
      <c r="BB408" s="45"/>
      <c r="BC408" s="45"/>
      <c r="BD408" s="45"/>
      <c r="BE408" s="45"/>
      <c r="BF408" s="45"/>
      <c r="BG408" s="45"/>
      <c r="BH408" s="45"/>
      <c r="BI408" s="45"/>
      <c r="BJ408" s="45"/>
      <c r="BK408" s="45"/>
      <c r="BL408" s="45"/>
    </row>
    <row r="409" spans="2:68" ht="15.6" outlineLevel="1" thickBot="1" x14ac:dyDescent="0.4">
      <c r="B409" s="27" t="s">
        <v>10</v>
      </c>
      <c r="C409" s="28"/>
      <c r="D409" s="27">
        <v>2000</v>
      </c>
      <c r="E409" s="27">
        <v>2001</v>
      </c>
      <c r="F409" s="27">
        <v>2002</v>
      </c>
      <c r="G409" s="27">
        <v>2003</v>
      </c>
      <c r="H409" s="27">
        <v>2004</v>
      </c>
      <c r="I409" s="27">
        <v>2005</v>
      </c>
      <c r="J409" s="27">
        <v>2006</v>
      </c>
      <c r="K409" s="27">
        <v>2007</v>
      </c>
      <c r="L409" s="27">
        <v>2008</v>
      </c>
      <c r="M409" s="27">
        <v>2009</v>
      </c>
      <c r="N409" s="27">
        <v>2010</v>
      </c>
      <c r="O409" s="27">
        <v>2011</v>
      </c>
      <c r="P409" s="27">
        <v>2012</v>
      </c>
      <c r="Q409" s="27">
        <v>2013</v>
      </c>
      <c r="R409" s="27">
        <v>2014</v>
      </c>
      <c r="S409" s="27">
        <v>2015</v>
      </c>
      <c r="T409" s="27">
        <v>2016</v>
      </c>
      <c r="U409" s="27">
        <v>2017</v>
      </c>
      <c r="V409" s="27">
        <v>2018</v>
      </c>
      <c r="W409" s="27">
        <v>2019</v>
      </c>
      <c r="X409" s="27">
        <v>2020</v>
      </c>
      <c r="Y409" s="27">
        <v>2021</v>
      </c>
      <c r="Z409" s="27">
        <v>2022</v>
      </c>
      <c r="AA409" s="27">
        <v>2023</v>
      </c>
      <c r="AB409" s="27">
        <v>2024</v>
      </c>
      <c r="AC409" s="27">
        <v>2025</v>
      </c>
      <c r="AD409" s="27">
        <v>2026</v>
      </c>
      <c r="AE409" s="27">
        <v>2027</v>
      </c>
      <c r="AF409" s="27">
        <v>2028</v>
      </c>
      <c r="AG409" s="27">
        <v>2029</v>
      </c>
      <c r="AH409" s="27">
        <v>2030</v>
      </c>
      <c r="AI409" s="27">
        <v>2031</v>
      </c>
      <c r="AJ409" s="27">
        <v>2032</v>
      </c>
      <c r="AK409" s="27">
        <v>2033</v>
      </c>
      <c r="AL409" s="27">
        <v>2034</v>
      </c>
      <c r="AM409" s="27">
        <v>2035</v>
      </c>
      <c r="AN409" s="27">
        <v>2036</v>
      </c>
      <c r="AO409" s="27">
        <v>2037</v>
      </c>
      <c r="AP409" s="27">
        <v>2038</v>
      </c>
      <c r="AQ409" s="27">
        <v>2039</v>
      </c>
      <c r="AR409" s="27">
        <v>2040</v>
      </c>
      <c r="AS409" s="27">
        <v>2041</v>
      </c>
      <c r="AT409" s="27">
        <v>2042</v>
      </c>
      <c r="AU409" s="27">
        <v>2043</v>
      </c>
      <c r="AV409" s="27">
        <v>2044</v>
      </c>
      <c r="AW409" s="27">
        <v>2045</v>
      </c>
      <c r="AX409" s="27">
        <v>2046</v>
      </c>
      <c r="AY409" s="27">
        <v>2047</v>
      </c>
      <c r="AZ409" s="27">
        <v>2048</v>
      </c>
      <c r="BA409" s="27">
        <v>2049</v>
      </c>
      <c r="BB409" s="27">
        <v>2050</v>
      </c>
      <c r="BC409" s="27">
        <v>2051</v>
      </c>
      <c r="BD409" s="27">
        <v>2052</v>
      </c>
      <c r="BE409" s="27">
        <v>2053</v>
      </c>
      <c r="BF409" s="27">
        <v>2054</v>
      </c>
      <c r="BG409" s="27">
        <v>2055</v>
      </c>
      <c r="BH409" s="27">
        <v>2056</v>
      </c>
      <c r="BI409" s="27">
        <v>2057</v>
      </c>
      <c r="BJ409" s="27">
        <v>2058</v>
      </c>
      <c r="BK409" s="27">
        <v>2059</v>
      </c>
      <c r="BL409" s="27">
        <v>2060</v>
      </c>
    </row>
    <row r="410" spans="2:68" outlineLevel="1" x14ac:dyDescent="0.35">
      <c r="B410" s="48" t="s">
        <v>36</v>
      </c>
      <c r="C410" s="29"/>
      <c r="D410" s="30"/>
      <c r="E410" s="30"/>
      <c r="F410" s="30"/>
      <c r="G410" s="30"/>
      <c r="H410" s="30"/>
      <c r="I410" s="30"/>
      <c r="J410" s="30"/>
      <c r="K410" s="30"/>
      <c r="L410" s="30"/>
      <c r="M410" s="30"/>
      <c r="N410" s="30"/>
      <c r="O410" s="30"/>
      <c r="P410" s="30"/>
      <c r="Q410" s="30"/>
      <c r="R410" s="30"/>
      <c r="S410" s="30"/>
      <c r="T410" s="30"/>
      <c r="U410" s="30"/>
      <c r="V410" s="30"/>
      <c r="W410" s="30"/>
      <c r="X410" s="30"/>
      <c r="Y410" s="30"/>
      <c r="Z410" s="30"/>
      <c r="AA410" s="30"/>
      <c r="AB410" s="30"/>
      <c r="AC410" s="30"/>
      <c r="AD410" s="30"/>
      <c r="AE410" s="30"/>
      <c r="AF410" s="30"/>
      <c r="AG410" s="30"/>
      <c r="AH410" s="30"/>
      <c r="AI410" s="30"/>
      <c r="AJ410" s="30"/>
      <c r="AK410" s="30"/>
      <c r="AL410" s="30"/>
      <c r="AM410" s="30"/>
      <c r="AN410" s="30"/>
      <c r="AO410" s="30"/>
      <c r="AP410" s="30"/>
      <c r="AQ410" s="30"/>
      <c r="AR410" s="30"/>
      <c r="AS410" s="30"/>
      <c r="AT410" s="30"/>
      <c r="AU410" s="30"/>
      <c r="AV410" s="30"/>
      <c r="AW410" s="30"/>
      <c r="AX410" s="30"/>
      <c r="AY410" s="30"/>
      <c r="AZ410" s="30"/>
      <c r="BA410" s="30"/>
      <c r="BB410" s="30"/>
      <c r="BC410" s="30"/>
      <c r="BD410" s="30"/>
      <c r="BE410" s="30"/>
      <c r="BF410" s="30"/>
      <c r="BG410" s="30"/>
      <c r="BH410" s="30"/>
      <c r="BI410" s="30"/>
      <c r="BJ410" s="30"/>
      <c r="BK410" s="30"/>
      <c r="BL410" s="30"/>
      <c r="BN410" s="41"/>
    </row>
    <row r="411" spans="2:68" outlineLevel="1" x14ac:dyDescent="0.35">
      <c r="B411" s="47" t="s">
        <v>11</v>
      </c>
      <c r="C411" s="32"/>
      <c r="D411" s="30">
        <f t="shared" ref="D411:W411" si="126">D99</f>
        <v>84.960000000000008</v>
      </c>
      <c r="E411" s="30">
        <f t="shared" si="126"/>
        <v>84.37</v>
      </c>
      <c r="F411" s="30">
        <f t="shared" si="126"/>
        <v>69.487499999999997</v>
      </c>
      <c r="G411" s="30">
        <f t="shared" si="126"/>
        <v>69.140062499999999</v>
      </c>
      <c r="H411" s="30">
        <f t="shared" si="126"/>
        <v>68.794362187499999</v>
      </c>
      <c r="I411" s="30">
        <f t="shared" si="126"/>
        <v>67.418474943749999</v>
      </c>
      <c r="J411" s="30">
        <f t="shared" si="126"/>
        <v>66.070105444874997</v>
      </c>
      <c r="K411" s="30">
        <f t="shared" si="126"/>
        <v>64.08800228152873</v>
      </c>
      <c r="L411" s="30">
        <f t="shared" si="126"/>
        <v>62.165362213082879</v>
      </c>
      <c r="M411" s="30">
        <f t="shared" si="126"/>
        <v>60.300401346690393</v>
      </c>
      <c r="N411" s="30">
        <f t="shared" si="126"/>
        <v>49.683562500000001</v>
      </c>
      <c r="O411" s="30">
        <f t="shared" si="126"/>
        <v>49.540881499999998</v>
      </c>
      <c r="P411" s="30">
        <f t="shared" si="126"/>
        <v>49.39861025056409</v>
      </c>
      <c r="Q411" s="30">
        <f t="shared" si="126"/>
        <v>49.256747574972728</v>
      </c>
      <c r="R411" s="30">
        <f t="shared" si="126"/>
        <v>49.115292299885617</v>
      </c>
      <c r="S411" s="30">
        <f t="shared" si="126"/>
        <v>48.974243255332098</v>
      </c>
      <c r="T411" s="30">
        <f t="shared" si="126"/>
        <v>48.833599274701406</v>
      </c>
      <c r="U411" s="30">
        <f t="shared" si="126"/>
        <v>48.693359194733027</v>
      </c>
      <c r="V411" s="30">
        <f t="shared" si="126"/>
        <v>48.553521855507128</v>
      </c>
      <c r="W411" s="30">
        <f t="shared" si="126"/>
        <v>48.414086100434901</v>
      </c>
      <c r="X411" s="30">
        <v>48.275050776249039</v>
      </c>
      <c r="Y411" s="30">
        <v>48.136414732994169</v>
      </c>
      <c r="Z411" s="30">
        <v>47</v>
      </c>
      <c r="AA411" s="30">
        <v>46.316479999999991</v>
      </c>
      <c r="AB411" s="30">
        <f>AA411</f>
        <v>46.316479999999991</v>
      </c>
      <c r="AC411" s="30">
        <v>46.085187077999997</v>
      </c>
      <c r="AD411" s="30">
        <f>AC411+(AH411-AC411)/5</f>
        <v>45.970548736780678</v>
      </c>
      <c r="AE411" s="30">
        <f>AD411+(AH411-AC411)/5</f>
        <v>45.855910395561359</v>
      </c>
      <c r="AF411" s="30">
        <f>AE411+(AH411-AC411)/5</f>
        <v>45.741272054342041</v>
      </c>
      <c r="AG411" s="30">
        <f>AF411+(AH411-AC411)/5</f>
        <v>45.626633713122722</v>
      </c>
      <c r="AH411" s="30">
        <v>45.51199537190341</v>
      </c>
      <c r="AI411" s="30">
        <f>AH411+(AM411-AH411)/5</f>
        <v>45.398782862942866</v>
      </c>
      <c r="AJ411" s="30">
        <f>AI411+(AM411-AH411)/5</f>
        <v>45.285570353982322</v>
      </c>
      <c r="AK411" s="30">
        <f>AJ411+(AM411-AH411)/5</f>
        <v>45.172357845021779</v>
      </c>
      <c r="AL411" s="30">
        <f>AK411+(AM411-AH411)/5</f>
        <v>45.059145336061235</v>
      </c>
      <c r="AM411" s="30">
        <v>44.945932827100705</v>
      </c>
      <c r="AN411" s="30">
        <f>AM411+(AR411-AM411)/5</f>
        <v>44.834128416387713</v>
      </c>
      <c r="AO411" s="30">
        <f>AN411+(AR411-AM411)/5</f>
        <v>44.722324005674722</v>
      </c>
      <c r="AP411" s="30">
        <f>AO411+(AR411-AM411)/5</f>
        <v>44.61051959496173</v>
      </c>
      <c r="AQ411" s="30">
        <f>AP411+(AR411-AM411)/5</f>
        <v>44.498715184248738</v>
      </c>
      <c r="AR411" s="30">
        <v>44.38691077353576</v>
      </c>
      <c r="AS411" s="30">
        <f>AR411+(AW411-AR411)/5</f>
        <v>44.27649694762863</v>
      </c>
      <c r="AT411" s="30">
        <f>AS411+(AW411-AR411)/5</f>
        <v>44.166083121721499</v>
      </c>
      <c r="AU411" s="30">
        <f>AT411+(AW411-AR411)/5</f>
        <v>44.055669295814369</v>
      </c>
      <c r="AV411" s="30">
        <f>AU411+(AW411-AR411)/5</f>
        <v>43.945255469907238</v>
      </c>
      <c r="AW411" s="30">
        <v>43.834841644000093</v>
      </c>
      <c r="AX411" s="30">
        <f>AW411+(BB411-AW411)/5</f>
        <v>43.725801107283289</v>
      </c>
      <c r="AY411" s="30">
        <f>AX411+(BB411-AW411)/5</f>
        <v>43.616760570566484</v>
      </c>
      <c r="AZ411" s="30">
        <f>AY411+(BB411-AW411)/5</f>
        <v>43.507720033849679</v>
      </c>
      <c r="BA411" s="30">
        <f>AZ411+(BB411-AW411)/5</f>
        <v>43.398679497132875</v>
      </c>
      <c r="BB411" s="170">
        <v>43.289638960416056</v>
      </c>
      <c r="BC411" s="170">
        <v>43.181954632390962</v>
      </c>
      <c r="BD411" s="170">
        <v>43.074270304365868</v>
      </c>
      <c r="BE411" s="170">
        <v>42.966585976340774</v>
      </c>
      <c r="BF411" s="170">
        <v>42.85890164831568</v>
      </c>
      <c r="BG411" s="170">
        <v>42.751217320290579</v>
      </c>
      <c r="BH411" s="170">
        <v>42.644872332899951</v>
      </c>
      <c r="BI411" s="170">
        <v>42.538527345509323</v>
      </c>
      <c r="BJ411" s="170">
        <v>42.432182358118695</v>
      </c>
      <c r="BK411" s="170">
        <v>42.325837370728067</v>
      </c>
      <c r="BL411" s="170">
        <v>42.219492383337446</v>
      </c>
    </row>
    <row r="412" spans="2:68" ht="15.6" outlineLevel="1" thickBot="1" x14ac:dyDescent="0.4">
      <c r="B412" s="47" t="s">
        <v>12</v>
      </c>
      <c r="C412" s="32"/>
      <c r="D412" s="30">
        <f t="shared" ref="D412:W412" si="127">D100</f>
        <v>71.400000000000006</v>
      </c>
      <c r="E412" s="30">
        <f t="shared" si="127"/>
        <v>71.224999999999994</v>
      </c>
      <c r="F412" s="30">
        <f t="shared" si="127"/>
        <v>50.700138888888887</v>
      </c>
      <c r="G412" s="30">
        <f t="shared" si="127"/>
        <v>50.514125412541262</v>
      </c>
      <c r="H412" s="30">
        <f t="shared" si="127"/>
        <v>50.008984158415856</v>
      </c>
      <c r="I412" s="30">
        <f t="shared" si="127"/>
        <v>48.512503193069314</v>
      </c>
      <c r="J412" s="30">
        <f t="shared" si="127"/>
        <v>46.937453193069317</v>
      </c>
      <c r="K412" s="30">
        <f t="shared" si="127"/>
        <v>45.362403193069319</v>
      </c>
      <c r="L412" s="30">
        <f t="shared" si="127"/>
        <v>43.787353193069315</v>
      </c>
      <c r="M412" s="30">
        <f t="shared" si="127"/>
        <v>42.21230319306931</v>
      </c>
      <c r="N412" s="30">
        <f t="shared" si="127"/>
        <v>35.779808625000001</v>
      </c>
      <c r="O412" s="30">
        <f t="shared" si="127"/>
        <v>35.677056354076925</v>
      </c>
      <c r="P412" s="30">
        <f t="shared" si="127"/>
        <v>35.574599166598546</v>
      </c>
      <c r="Q412" s="30">
        <f t="shared" si="127"/>
        <v>35.472436215145748</v>
      </c>
      <c r="R412" s="30">
        <f t="shared" si="127"/>
        <v>35.370566654733018</v>
      </c>
      <c r="S412" s="30">
        <f t="shared" si="127"/>
        <v>35.268989642801479</v>
      </c>
      <c r="T412" s="30">
        <f t="shared" si="127"/>
        <v>35.167704339211888</v>
      </c>
      <c r="U412" s="30">
        <f t="shared" si="127"/>
        <v>35.06670990623774</v>
      </c>
      <c r="V412" s="30">
        <f t="shared" si="127"/>
        <v>34.96600550855829</v>
      </c>
      <c r="W412" s="30">
        <f t="shared" si="127"/>
        <v>34.865590313251651</v>
      </c>
      <c r="X412" s="30">
        <v>34.765463489787955</v>
      </c>
      <c r="Y412" s="30">
        <v>34.665624210022408</v>
      </c>
      <c r="Z412" s="30">
        <v>34</v>
      </c>
      <c r="AA412" s="30">
        <v>33.424703999999998</v>
      </c>
      <c r="AB412" s="30">
        <f>AA412</f>
        <v>33.424703999999998</v>
      </c>
      <c r="AC412" s="30">
        <v>33.257789384400006</v>
      </c>
      <c r="AD412" s="30">
        <f>AC412+(AH412-AC412)/5</f>
        <v>33.175059595298876</v>
      </c>
      <c r="AE412" s="30">
        <f>AD412+(AH412-AC412)/5</f>
        <v>33.092329806197746</v>
      </c>
      <c r="AF412" s="30">
        <f>AE412+(AH412-AC412)/5</f>
        <v>33.009600017096616</v>
      </c>
      <c r="AG412" s="30">
        <f>AF412+(AH412-AC412)/5</f>
        <v>32.926870227995487</v>
      </c>
      <c r="AH412" s="30">
        <v>32.844140438894364</v>
      </c>
      <c r="AI412" s="30">
        <f>AH412+(AM412-AH412)/5</f>
        <v>32.762439614455559</v>
      </c>
      <c r="AJ412" s="30">
        <f>AI412+(AM412-AH412)/5</f>
        <v>32.680738790016754</v>
      </c>
      <c r="AK412" s="30">
        <f>AJ412+(AM412-AH412)/5</f>
        <v>32.599037965577949</v>
      </c>
      <c r="AL412" s="30">
        <f>AK412+(AM412-AH412)/5</f>
        <v>32.517337141139144</v>
      </c>
      <c r="AM412" s="30">
        <v>32.435636316700347</v>
      </c>
      <c r="AN412" s="30">
        <f>AM412+(AR412-AM412)/5</f>
        <v>32.354951659015306</v>
      </c>
      <c r="AO412" s="30">
        <f>AN412+(AR412-AM412)/5</f>
        <v>32.274267001330266</v>
      </c>
      <c r="AP412" s="30">
        <f>AO412+(AR412-AM412)/5</f>
        <v>32.193582343645225</v>
      </c>
      <c r="AQ412" s="30">
        <f>AP412+(AR412-AM412)/5</f>
        <v>32.112897685960185</v>
      </c>
      <c r="AR412" s="30">
        <v>32.03221302827513</v>
      </c>
      <c r="AS412" s="30">
        <f>AR412+(AW412-AR412)/5</f>
        <v>31.952531898611273</v>
      </c>
      <c r="AT412" s="30">
        <f>AS412+(AW412-AR412)/5</f>
        <v>31.872850768947416</v>
      </c>
      <c r="AU412" s="30">
        <f>AT412+(AW412-AR412)/5</f>
        <v>31.793169639283558</v>
      </c>
      <c r="AV412" s="30">
        <f>AU412+(AW412-AR412)/5</f>
        <v>31.713488509619701</v>
      </c>
      <c r="AW412" s="30">
        <v>31.63380737995584</v>
      </c>
      <c r="AX412" s="30">
        <f>AW412+(BB412-AW412)/5</f>
        <v>31.5551172967768</v>
      </c>
      <c r="AY412" s="30">
        <f>AX412+(BB412-AW412)/5</f>
        <v>31.476427213597759</v>
      </c>
      <c r="AZ412" s="30">
        <f>AY412+(BB412-AW412)/5</f>
        <v>31.397737130418719</v>
      </c>
      <c r="BA412" s="30">
        <f>AZ412+(BB412-AW412)/5</f>
        <v>31.319047047239678</v>
      </c>
      <c r="BB412" s="170">
        <v>31.240356964060634</v>
      </c>
      <c r="BC412" s="170">
        <v>31.162645601071095</v>
      </c>
      <c r="BD412" s="170">
        <v>31.084934238081555</v>
      </c>
      <c r="BE412" s="170">
        <v>31.007222875092015</v>
      </c>
      <c r="BF412" s="170">
        <v>30.929511512102476</v>
      </c>
      <c r="BG412" s="170">
        <v>30.851800149112943</v>
      </c>
      <c r="BH412" s="170">
        <v>30.775055333327817</v>
      </c>
      <c r="BI412" s="170">
        <v>30.698310517542691</v>
      </c>
      <c r="BJ412" s="170">
        <v>30.621565701757564</v>
      </c>
      <c r="BK412" s="170">
        <v>30.544820885972438</v>
      </c>
      <c r="BL412" s="170">
        <v>30.468076070187319</v>
      </c>
    </row>
    <row r="413" spans="2:68" outlineLevel="1" x14ac:dyDescent="0.35">
      <c r="B413" s="49" t="s">
        <v>38</v>
      </c>
      <c r="C413" s="44"/>
      <c r="D413" s="50"/>
      <c r="E413" s="50"/>
      <c r="F413" s="50"/>
      <c r="G413" s="50"/>
      <c r="H413" s="50"/>
      <c r="I413" s="50"/>
      <c r="J413" s="50"/>
      <c r="K413" s="50"/>
      <c r="L413" s="50"/>
      <c r="M413" s="50"/>
      <c r="N413" s="50"/>
      <c r="O413" s="50"/>
      <c r="P413" s="50"/>
      <c r="Q413" s="50"/>
      <c r="R413" s="50"/>
      <c r="S413" s="50"/>
      <c r="T413" s="50"/>
      <c r="U413" s="50"/>
      <c r="V413" s="50"/>
      <c r="W413" s="50"/>
      <c r="X413" s="50"/>
      <c r="Y413" s="50"/>
      <c r="Z413" s="50"/>
      <c r="AA413" s="50"/>
      <c r="AB413" s="50"/>
      <c r="AC413" s="50"/>
      <c r="AD413" s="50"/>
      <c r="AE413" s="50"/>
      <c r="AF413" s="50"/>
      <c r="AG413" s="50"/>
      <c r="AH413" s="50"/>
      <c r="AI413" s="50"/>
      <c r="AJ413" s="50"/>
      <c r="AK413" s="50"/>
      <c r="AL413" s="50"/>
      <c r="AM413" s="50"/>
      <c r="AN413" s="50"/>
      <c r="AO413" s="50"/>
      <c r="AP413" s="50"/>
      <c r="AQ413" s="50"/>
      <c r="AR413" s="50"/>
      <c r="AS413" s="50"/>
      <c r="AT413" s="50"/>
      <c r="AU413" s="50"/>
      <c r="AV413" s="50"/>
      <c r="AW413" s="50"/>
      <c r="AX413" s="50"/>
      <c r="AY413" s="50"/>
      <c r="AZ413" s="50"/>
      <c r="BA413" s="50"/>
      <c r="BB413" s="171"/>
      <c r="BC413" s="171"/>
      <c r="BD413" s="171"/>
      <c r="BE413" s="171"/>
      <c r="BF413" s="171"/>
      <c r="BG413" s="171"/>
      <c r="BH413" s="171"/>
      <c r="BI413" s="171"/>
      <c r="BJ413" s="171"/>
      <c r="BK413" s="171"/>
      <c r="BL413" s="171"/>
    </row>
    <row r="414" spans="2:68" outlineLevel="1" x14ac:dyDescent="0.35">
      <c r="B414" s="47" t="s">
        <v>11</v>
      </c>
      <c r="C414" s="32"/>
      <c r="D414" s="30">
        <f t="shared" ref="D414:W414" si="128">D102</f>
        <v>94.561663212090835</v>
      </c>
      <c r="E414" s="30">
        <f t="shared" si="128"/>
        <v>93.752365063202788</v>
      </c>
      <c r="F414" s="30">
        <f t="shared" si="128"/>
        <v>92.943066914314741</v>
      </c>
      <c r="G414" s="30">
        <f t="shared" si="128"/>
        <v>92.133768765426694</v>
      </c>
      <c r="H414" s="30">
        <f t="shared" si="128"/>
        <v>91.324470616538648</v>
      </c>
      <c r="I414" s="30">
        <f t="shared" si="128"/>
        <v>90.515172467650601</v>
      </c>
      <c r="J414" s="30">
        <f t="shared" si="128"/>
        <v>88.852880474120482</v>
      </c>
      <c r="K414" s="30">
        <f t="shared" si="128"/>
        <v>87.190588480590364</v>
      </c>
      <c r="L414" s="30">
        <f t="shared" si="128"/>
        <v>85.528296487060246</v>
      </c>
      <c r="M414" s="30">
        <f t="shared" si="128"/>
        <v>83.866004493530127</v>
      </c>
      <c r="N414" s="30">
        <f t="shared" si="128"/>
        <v>82.203712499999995</v>
      </c>
      <c r="O414" s="30">
        <f t="shared" si="128"/>
        <v>81.092974968044246</v>
      </c>
      <c r="P414" s="30">
        <f t="shared" si="128"/>
        <v>79.982237436088496</v>
      </c>
      <c r="Q414" s="30">
        <f t="shared" si="128"/>
        <v>78.871499904132747</v>
      </c>
      <c r="R414" s="30">
        <f t="shared" si="128"/>
        <v>77.760762372176998</v>
      </c>
      <c r="S414" s="30">
        <f t="shared" si="128"/>
        <v>76.650024840221221</v>
      </c>
      <c r="T414" s="30">
        <f t="shared" si="128"/>
        <v>75.212853654290981</v>
      </c>
      <c r="U414" s="30">
        <f t="shared" si="128"/>
        <v>73.775682468360742</v>
      </c>
      <c r="V414" s="30">
        <f t="shared" si="128"/>
        <v>72.338511282430503</v>
      </c>
      <c r="W414" s="30">
        <f t="shared" si="128"/>
        <v>70.901340096500263</v>
      </c>
      <c r="X414" s="30">
        <v>69.464168910570038</v>
      </c>
      <c r="Y414" s="30">
        <f>X414+(AC414-X414)/5</f>
        <v>68.278633592357565</v>
      </c>
      <c r="Z414" s="30">
        <f>Y414+(AC414-X414)/5</f>
        <v>67.093098274145092</v>
      </c>
      <c r="AA414" s="30">
        <f>Z414+(AC414-X414)/5</f>
        <v>65.907562955932619</v>
      </c>
      <c r="AB414" s="30">
        <f>AA414+(AC414-X414)/5</f>
        <v>64.722027637720146</v>
      </c>
      <c r="AC414" s="30">
        <v>63.536492319507701</v>
      </c>
      <c r="AD414" s="30">
        <f>AC414+(AH414-AC414)/5</f>
        <v>63.221970838073652</v>
      </c>
      <c r="AE414" s="30">
        <f>AD414+(AH414-AC414)/5</f>
        <v>62.907449356639603</v>
      </c>
      <c r="AF414" s="30">
        <f>AE414+(AH414-AC414)/5</f>
        <v>62.592927875205554</v>
      </c>
      <c r="AG414" s="30">
        <f>AF414+(AH414-AC414)/5</f>
        <v>62.278406393771505</v>
      </c>
      <c r="AH414" s="30">
        <v>61.963884912337463</v>
      </c>
      <c r="AI414" s="30">
        <f>AH414+(AM414-AH414)/5</f>
        <v>61.699840533920231</v>
      </c>
      <c r="AJ414" s="30">
        <f>AI414+(AM414-AH414)/5</f>
        <v>61.435796155502999</v>
      </c>
      <c r="AK414" s="30">
        <f>AJ414+(AM414-AH414)/5</f>
        <v>61.171751777085767</v>
      </c>
      <c r="AL414" s="30">
        <f>AK414+(AM414-AH414)/5</f>
        <v>60.907707398668535</v>
      </c>
      <c r="AM414" s="30">
        <v>60.643663020251303</v>
      </c>
      <c r="AN414" s="30">
        <f>AM414+(AR414-AM414)/5</f>
        <v>60.412328296322308</v>
      </c>
      <c r="AO414" s="30">
        <f>AN414+(AR414-AM414)/5</f>
        <v>60.180993572393312</v>
      </c>
      <c r="AP414" s="30">
        <f>AO414+(AR414-AM414)/5</f>
        <v>59.949658848464317</v>
      </c>
      <c r="AQ414" s="30">
        <f>AP414+(AR414-AM414)/5</f>
        <v>59.718324124535322</v>
      </c>
      <c r="AR414" s="30">
        <v>59.486989400606312</v>
      </c>
      <c r="AS414" s="30">
        <f>AR414+(AW414-AR414)/5</f>
        <v>59.26982827505482</v>
      </c>
      <c r="AT414" s="30">
        <f>AS414+(AW414-AR414)/5</f>
        <v>59.052667149503328</v>
      </c>
      <c r="AU414" s="30">
        <f>AT414+(AW414-AR414)/5</f>
        <v>58.835506023951837</v>
      </c>
      <c r="AV414" s="30">
        <f>AU414+(AW414-AR414)/5</f>
        <v>58.618344898400345</v>
      </c>
      <c r="AW414" s="30">
        <v>58.401183772848839</v>
      </c>
      <c r="AX414" s="30">
        <f>AW414+(BB414-AW414)/5</f>
        <v>58.124536454943033</v>
      </c>
      <c r="AY414" s="30">
        <f>AX414+(BB414-AW414)/5</f>
        <v>57.847889137037228</v>
      </c>
      <c r="AZ414" s="30">
        <f>AY414+(BB414-AW414)/5</f>
        <v>57.571241819131423</v>
      </c>
      <c r="BA414" s="30">
        <f>AZ414+(BB414-AW414)/5</f>
        <v>57.294594501225617</v>
      </c>
      <c r="BB414" s="170">
        <v>57.017947183319826</v>
      </c>
      <c r="BC414" s="170">
        <v>56.875402315361526</v>
      </c>
      <c r="BD414" s="170">
        <v>56.732857447403227</v>
      </c>
      <c r="BE414" s="170">
        <v>56.590312579444927</v>
      </c>
      <c r="BF414" s="170">
        <v>56.447767711486627</v>
      </c>
      <c r="BG414" s="170">
        <v>56.305222843528327</v>
      </c>
      <c r="BH414" s="170">
        <v>56.162677975570027</v>
      </c>
      <c r="BI414" s="170">
        <v>56.020133107611727</v>
      </c>
      <c r="BJ414" s="170">
        <v>55.877588239653427</v>
      </c>
      <c r="BK414" s="170">
        <v>55.735043371695127</v>
      </c>
      <c r="BL414" s="170">
        <v>55.592498503736827</v>
      </c>
    </row>
    <row r="415" spans="2:68" ht="15.6" outlineLevel="1" thickBot="1" x14ac:dyDescent="0.4">
      <c r="B415" s="47" t="s">
        <v>12</v>
      </c>
      <c r="C415" s="33"/>
      <c r="D415" s="30">
        <f t="shared" ref="D415:W415" si="129">D103</f>
        <v>92.820000000000007</v>
      </c>
      <c r="E415" s="30">
        <f t="shared" si="129"/>
        <v>89.780001021782184</v>
      </c>
      <c r="F415" s="30">
        <f t="shared" si="129"/>
        <v>86.74000204356436</v>
      </c>
      <c r="G415" s="30">
        <f t="shared" si="129"/>
        <v>83.700003065346536</v>
      </c>
      <c r="H415" s="30">
        <f t="shared" si="129"/>
        <v>80.660004087128712</v>
      </c>
      <c r="I415" s="30">
        <f t="shared" si="129"/>
        <v>77.620005108910902</v>
      </c>
      <c r="J415" s="30">
        <f t="shared" si="129"/>
        <v>75.607976319128724</v>
      </c>
      <c r="K415" s="30">
        <f t="shared" si="129"/>
        <v>73.595947529346546</v>
      </c>
      <c r="L415" s="30">
        <f t="shared" si="129"/>
        <v>71.583918739564368</v>
      </c>
      <c r="M415" s="30">
        <f t="shared" si="129"/>
        <v>69.571889949782189</v>
      </c>
      <c r="N415" s="30">
        <f t="shared" si="129"/>
        <v>67.559861160000011</v>
      </c>
      <c r="O415" s="30">
        <f t="shared" si="129"/>
        <v>66.090141553161345</v>
      </c>
      <c r="P415" s="30">
        <f t="shared" si="129"/>
        <v>64.620421946322679</v>
      </c>
      <c r="Q415" s="30">
        <f t="shared" si="129"/>
        <v>63.150702339484013</v>
      </c>
      <c r="R415" s="30">
        <f t="shared" si="129"/>
        <v>61.680982732645347</v>
      </c>
      <c r="S415" s="30">
        <f t="shared" si="129"/>
        <v>60.211263125806681</v>
      </c>
      <c r="T415" s="30">
        <f t="shared" si="129"/>
        <v>59.221142940260478</v>
      </c>
      <c r="U415" s="30">
        <f t="shared" si="129"/>
        <v>58.231022754714274</v>
      </c>
      <c r="V415" s="30">
        <f t="shared" si="129"/>
        <v>57.240902569168071</v>
      </c>
      <c r="W415" s="30">
        <f t="shared" si="129"/>
        <v>56.250782383621868</v>
      </c>
      <c r="X415" s="30">
        <v>55.260662198075678</v>
      </c>
      <c r="Y415" s="30">
        <f>X415+(AC415-X415)/5</f>
        <v>54.342600283422016</v>
      </c>
      <c r="Z415" s="30">
        <f>Y415+(AC415-X415)/5</f>
        <v>53.424538368768353</v>
      </c>
      <c r="AA415" s="30">
        <f>Z415+(AC415-X415)/5</f>
        <v>52.50647645411469</v>
      </c>
      <c r="AB415" s="30">
        <f>AA415+(AC415-X415)/5</f>
        <v>51.588414539461027</v>
      </c>
      <c r="AC415" s="30">
        <v>50.670352624807379</v>
      </c>
      <c r="AD415" s="30">
        <f>AC415+(AH415-AC415)/5</f>
        <v>50.419521743363724</v>
      </c>
      <c r="AE415" s="30">
        <f>AD415+(AH415-AC415)/5</f>
        <v>50.168690861920069</v>
      </c>
      <c r="AF415" s="30">
        <f>AE415+(AH415-AC415)/5</f>
        <v>49.917859980476415</v>
      </c>
      <c r="AG415" s="30">
        <f>AF415+(AH415-AC415)/5</f>
        <v>49.66702909903276</v>
      </c>
      <c r="AH415" s="30">
        <v>49.41619821758912</v>
      </c>
      <c r="AI415" s="30">
        <f>AH415+(AM415-AH415)/5</f>
        <v>48.773467994223211</v>
      </c>
      <c r="AJ415" s="30">
        <f>AI415+(AM415-AH415)/5</f>
        <v>48.130737770857301</v>
      </c>
      <c r="AK415" s="30">
        <f>AJ415+(AM415-AH415)/5</f>
        <v>47.488007547491392</v>
      </c>
      <c r="AL415" s="30">
        <f>AK415+(AM415-AH415)/5</f>
        <v>46.845277324125483</v>
      </c>
      <c r="AM415" s="30">
        <v>46.202547100759567</v>
      </c>
      <c r="AN415" s="30">
        <f>AM415+(AR415-AM415)/5</f>
        <v>46.028946164494002</v>
      </c>
      <c r="AO415" s="30">
        <f>AN415+(AR415-AM415)/5</f>
        <v>45.855345228228437</v>
      </c>
      <c r="AP415" s="30">
        <f>AO415+(AR415-AM415)/5</f>
        <v>45.681744291962872</v>
      </c>
      <c r="AQ415" s="30">
        <f>AP415+(AR415-AM415)/5</f>
        <v>45.508143355697307</v>
      </c>
      <c r="AR415" s="30">
        <v>45.334542419431756</v>
      </c>
      <c r="AS415" s="30">
        <f>AR415+(AW415-AR415)/5</f>
        <v>45.160941483166191</v>
      </c>
      <c r="AT415" s="30">
        <f>AS415+(AW415-AR415)/5</f>
        <v>44.987340546900626</v>
      </c>
      <c r="AU415" s="30">
        <f>AT415+(AW415-AR415)/5</f>
        <v>44.813739610635061</v>
      </c>
      <c r="AV415" s="30">
        <f>AU415+(AW415-AR415)/5</f>
        <v>44.640138674369496</v>
      </c>
      <c r="AW415" s="30">
        <v>44.466537738103945</v>
      </c>
      <c r="AX415" s="30">
        <f>AW415+(BB415-AW415)/5</f>
        <v>44.292936801838387</v>
      </c>
      <c r="AY415" s="30">
        <f>AX415+(BB415-AW415)/5</f>
        <v>44.119335865572829</v>
      </c>
      <c r="AZ415" s="30">
        <f>AY415+(BB415-AW415)/5</f>
        <v>43.945734929307271</v>
      </c>
      <c r="BA415" s="30">
        <f>AZ415+(BB415-AW415)/5</f>
        <v>43.772133993041713</v>
      </c>
      <c r="BB415" s="170">
        <v>43.598533056776141</v>
      </c>
      <c r="BC415" s="170">
        <v>43.489536724134197</v>
      </c>
      <c r="BD415" s="170">
        <v>43.380540391492254</v>
      </c>
      <c r="BE415" s="170">
        <v>43.27154405885031</v>
      </c>
      <c r="BF415" s="170">
        <v>43.162547726208366</v>
      </c>
      <c r="BG415" s="170">
        <v>43.053551393566437</v>
      </c>
      <c r="BH415" s="170">
        <v>42.944555060924493</v>
      </c>
      <c r="BI415" s="170">
        <v>42.83555872828255</v>
      </c>
      <c r="BJ415" s="170">
        <v>42.726562395640606</v>
      </c>
      <c r="BK415" s="170">
        <v>42.617566062998662</v>
      </c>
      <c r="BL415" s="170">
        <v>42.508569730356733</v>
      </c>
    </row>
    <row r="416" spans="2:68" outlineLevel="1" x14ac:dyDescent="0.35">
      <c r="B416" s="143" t="s">
        <v>148</v>
      </c>
      <c r="C416" s="46"/>
      <c r="D416" s="7"/>
      <c r="E416" s="7"/>
      <c r="F416" s="7"/>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c r="AJ416" s="7"/>
      <c r="AK416" s="7"/>
      <c r="AL416" s="7"/>
      <c r="AM416" s="7"/>
      <c r="AN416" s="7"/>
      <c r="AO416" s="7"/>
      <c r="AP416" s="7"/>
      <c r="AQ416" s="7"/>
      <c r="AR416" s="7"/>
      <c r="AS416" s="7"/>
      <c r="AT416" s="7"/>
      <c r="AU416" s="7"/>
      <c r="AV416" s="7"/>
      <c r="AW416" s="7"/>
      <c r="AX416" s="7"/>
      <c r="AY416" s="7"/>
      <c r="AZ416" s="7"/>
      <c r="BA416" s="7"/>
      <c r="BB416" s="7"/>
      <c r="BC416" s="7"/>
      <c r="BD416" s="7"/>
      <c r="BE416" s="7"/>
      <c r="BF416" s="7"/>
      <c r="BG416" s="7"/>
      <c r="BH416" s="7"/>
      <c r="BI416" s="7"/>
      <c r="BJ416" s="7"/>
      <c r="BK416" s="7"/>
      <c r="BL416" s="7"/>
    </row>
    <row r="418" spans="4:4" x14ac:dyDescent="0.35">
      <c r="D418" s="43"/>
    </row>
    <row r="419" spans="4:4" x14ac:dyDescent="0.35">
      <c r="D419" s="43"/>
    </row>
    <row r="420" spans="4:4" x14ac:dyDescent="0.35">
      <c r="D420" s="43"/>
    </row>
    <row r="421" spans="4:4" x14ac:dyDescent="0.35">
      <c r="D421" s="43"/>
    </row>
    <row r="422" spans="4:4" x14ac:dyDescent="0.35">
      <c r="D422" s="43"/>
    </row>
    <row r="423" spans="4:4" x14ac:dyDescent="0.35">
      <c r="D423" s="43"/>
    </row>
    <row r="424" spans="4:4" x14ac:dyDescent="0.35">
      <c r="D424" s="43"/>
    </row>
    <row r="425" spans="4:4" x14ac:dyDescent="0.35">
      <c r="D425" s="43"/>
    </row>
    <row r="426" spans="4:4" x14ac:dyDescent="0.35">
      <c r="D426" s="43"/>
    </row>
    <row r="427" spans="4:4" x14ac:dyDescent="0.35">
      <c r="D427" s="43"/>
    </row>
    <row r="428" spans="4:4" x14ac:dyDescent="0.35">
      <c r="D428" s="43"/>
    </row>
    <row r="429" spans="4:4" x14ac:dyDescent="0.35">
      <c r="D429" s="43"/>
    </row>
    <row r="430" spans="4:4" x14ac:dyDescent="0.35">
      <c r="D430" s="43"/>
    </row>
    <row r="431" spans="4:4" x14ac:dyDescent="0.35">
      <c r="D431" s="43"/>
    </row>
    <row r="432" spans="4:4" x14ac:dyDescent="0.35">
      <c r="D432" s="43"/>
    </row>
    <row r="433" spans="4:4" x14ac:dyDescent="0.35">
      <c r="D433" s="43"/>
    </row>
    <row r="434" spans="4:4" x14ac:dyDescent="0.35">
      <c r="D434" s="43"/>
    </row>
    <row r="435" spans="4:4" x14ac:dyDescent="0.35">
      <c r="D435" s="43"/>
    </row>
    <row r="436" spans="4:4" x14ac:dyDescent="0.35">
      <c r="D436" s="43"/>
    </row>
    <row r="437" spans="4:4" x14ac:dyDescent="0.35">
      <c r="D437" s="43"/>
    </row>
    <row r="438" spans="4:4" x14ac:dyDescent="0.35">
      <c r="D438" s="43"/>
    </row>
    <row r="439" spans="4:4" x14ac:dyDescent="0.35">
      <c r="D439" s="43"/>
    </row>
    <row r="440" spans="4:4" x14ac:dyDescent="0.35">
      <c r="D440" s="43"/>
    </row>
    <row r="441" spans="4:4" x14ac:dyDescent="0.35">
      <c r="D441" s="43"/>
    </row>
    <row r="442" spans="4:4" x14ac:dyDescent="0.35">
      <c r="D442" s="43"/>
    </row>
  </sheetData>
  <hyperlinks>
    <hyperlink ref="A1" location="Inhaltsverzeichnis!A4" display="zurück" xr:uid="{00000000-0004-0000-0400-000000000000}"/>
    <hyperlink ref="B31" location="'02 Wohnungen'!A2" display="zurück" xr:uid="{00000000-0004-0000-0400-000001000000}"/>
    <hyperlink ref="B62" location="'02 Wohnungen'!A2" display="zurück" xr:uid="{00000000-0004-0000-0400-000002000000}"/>
    <hyperlink ref="B71" location="'02 Wohnungen'!A2" display="zurück" xr:uid="{00000000-0004-0000-0400-000003000000}"/>
    <hyperlink ref="B94" location="'02 Wohnungen'!A2" display="zurück" xr:uid="{00000000-0004-0000-0400-000004000000}"/>
    <hyperlink ref="B109" location="'02 Wohnungen'!A2" display="zurück" xr:uid="{00000000-0004-0000-0400-000005000000}"/>
    <hyperlink ref="B140" location="'02 Wohnungen'!A2" display="zurück" xr:uid="{00000000-0004-0000-0400-000006000000}"/>
    <hyperlink ref="B149" location="'02 Wohnungen'!A2" display="zurück" xr:uid="{00000000-0004-0000-0400-000007000000}"/>
    <hyperlink ref="B172" location="'02 Wohnungen'!A2" display="zurück" xr:uid="{00000000-0004-0000-0400-000008000000}"/>
    <hyperlink ref="B187" location="'02 Wohnungen'!A2" display="zurück" xr:uid="{00000000-0004-0000-0400-000009000000}"/>
    <hyperlink ref="B218" location="'02 Wohnungen'!A2" display="zurück" xr:uid="{00000000-0004-0000-0400-00000A000000}"/>
    <hyperlink ref="B227" location="'02 Wohnungen'!A2" display="zurück" xr:uid="{00000000-0004-0000-0400-00000B000000}"/>
    <hyperlink ref="B250" location="'02 Wohnungen'!A2" display="zurück" xr:uid="{00000000-0004-0000-0400-00000C000000}"/>
    <hyperlink ref="B265" location="'02 Wohnungen'!A2" display="zurück" xr:uid="{00000000-0004-0000-0400-00000D000000}"/>
    <hyperlink ref="B296" location="'02 Wohnungen'!A2" display="zurück" xr:uid="{00000000-0004-0000-0400-00000E000000}"/>
    <hyperlink ref="B305" location="'02 Wohnungen'!A2" display="zurück" xr:uid="{00000000-0004-0000-0400-00000F000000}"/>
    <hyperlink ref="B328" location="'02 Wohnungen'!A2" display="zurück" xr:uid="{00000000-0004-0000-0400-000010000000}"/>
    <hyperlink ref="B343" location="'02 Wohnungen'!A2" display="zurück" xr:uid="{00000000-0004-0000-0400-000011000000}"/>
    <hyperlink ref="B374" location="'02 Wohnungen'!A2" display="zurück" xr:uid="{00000000-0004-0000-0400-000012000000}"/>
    <hyperlink ref="B383" location="'02 Wohnungen'!A2" display="zurück" xr:uid="{00000000-0004-0000-0400-000013000000}"/>
    <hyperlink ref="B406" location="'02 Wohnungen'!A2" display="zurück" xr:uid="{00000000-0004-0000-0400-000014000000}"/>
    <hyperlink ref="B7" location="=$B$32" display="=$B$32" xr:uid="{00000000-0004-0000-0400-000015000000}"/>
    <hyperlink ref="B8" location="=$B$63" display="=$B$63" xr:uid="{00000000-0004-0000-0400-000016000000}"/>
    <hyperlink ref="B9" location="=$B$72" display="=$B$72" xr:uid="{00000000-0004-0000-0400-000017000000}"/>
    <hyperlink ref="B10" location="=$B$95" display="=$B$95" xr:uid="{00000000-0004-0000-0400-000018000000}"/>
    <hyperlink ref="B11" location="=$B$110" display="=$B$110" xr:uid="{00000000-0004-0000-0400-000019000000}"/>
    <hyperlink ref="B12" location="=$B$141" display="=$B$141" xr:uid="{00000000-0004-0000-0400-00001A000000}"/>
    <hyperlink ref="B13" location="=$B$150" display="=$B$150" xr:uid="{00000000-0004-0000-0400-00001B000000}"/>
    <hyperlink ref="B14" location="=$B$173" display="=$B$173" xr:uid="{00000000-0004-0000-0400-00001C000000}"/>
    <hyperlink ref="B15" location="=$B$188" display="=$B$188" xr:uid="{00000000-0004-0000-0400-00001D000000}"/>
    <hyperlink ref="B16" location="=$B$219" display="=$B$219" xr:uid="{00000000-0004-0000-0400-00001E000000}"/>
    <hyperlink ref="B17" location="=$B$228" display="=$B$228" xr:uid="{00000000-0004-0000-0400-00001F000000}"/>
    <hyperlink ref="B18" location="=$B$251" display="=$B$251" xr:uid="{00000000-0004-0000-0400-000020000000}"/>
    <hyperlink ref="B19" location="=$B$266" display="=$B$266" xr:uid="{00000000-0004-0000-0400-000021000000}"/>
    <hyperlink ref="B20" location="=$B$297" display="=$B$297" xr:uid="{00000000-0004-0000-0400-000022000000}"/>
    <hyperlink ref="B21" location="=$B$306" display="=$B$306" xr:uid="{00000000-0004-0000-0400-000023000000}"/>
    <hyperlink ref="B22" location="=$B$329" display="=$B$329" xr:uid="{00000000-0004-0000-0400-000024000000}"/>
    <hyperlink ref="B23" location="=$B$344" display="=$B$344" xr:uid="{00000000-0004-0000-0400-000025000000}"/>
    <hyperlink ref="B24" location="=$B$375" display="=$B$375" xr:uid="{00000000-0004-0000-0400-000026000000}"/>
    <hyperlink ref="B25" location="=$B$384" display="=$B$384" xr:uid="{00000000-0004-0000-0400-000027000000}"/>
    <hyperlink ref="B26" location="=$B$407" display="=$B$407" xr:uid="{00000000-0004-0000-0400-000028000000}"/>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3"/>
  <dimension ref="A1:BL197"/>
  <sheetViews>
    <sheetView showGridLines="0" zoomScale="85" zoomScaleNormal="85" workbookViewId="0">
      <selection activeCell="B1" sqref="B1"/>
    </sheetView>
  </sheetViews>
  <sheetFormatPr baseColWidth="10" defaultColWidth="9.36328125" defaultRowHeight="15" outlineLevelRow="1" outlineLevelCol="1" x14ac:dyDescent="0.35"/>
  <cols>
    <col min="1" max="1" width="13.90625" style="25" bestFit="1" customWidth="1"/>
    <col min="2" max="2" width="11.453125" style="26" customWidth="1"/>
    <col min="3" max="3" width="31.36328125" style="25" customWidth="1"/>
    <col min="4" max="4" width="7" style="25" customWidth="1"/>
    <col min="5" max="8" width="7" style="25" hidden="1" customWidth="1" outlineLevel="1"/>
    <col min="9" max="9" width="7" style="25" customWidth="1" collapsed="1"/>
    <col min="10" max="13" width="7" style="25" hidden="1" customWidth="1" outlineLevel="1"/>
    <col min="14" max="14" width="7" style="25" customWidth="1" collapsed="1"/>
    <col min="15" max="18" width="7" style="25" hidden="1" customWidth="1" outlineLevel="1"/>
    <col min="19" max="19" width="7" style="25" customWidth="1" collapsed="1"/>
    <col min="20" max="23" width="7" style="25" hidden="1" customWidth="1" outlineLevel="1"/>
    <col min="24" max="24" width="7" style="25" customWidth="1" collapsed="1"/>
    <col min="25" max="28" width="7" style="25" hidden="1" customWidth="1" outlineLevel="1"/>
    <col min="29" max="29" width="7" style="25" customWidth="1" collapsed="1"/>
    <col min="30" max="33" width="7" style="25" hidden="1" customWidth="1" outlineLevel="1"/>
    <col min="34" max="34" width="7" style="25" customWidth="1" collapsed="1"/>
    <col min="35" max="38" width="7" style="25" hidden="1" customWidth="1" outlineLevel="1"/>
    <col min="39" max="39" width="7" style="25" customWidth="1" collapsed="1"/>
    <col min="40" max="43" width="7" style="25" hidden="1" customWidth="1" outlineLevel="1"/>
    <col min="44" max="44" width="7" style="25" customWidth="1" collapsed="1"/>
    <col min="45" max="48" width="7" style="25" hidden="1" customWidth="1" outlineLevel="1"/>
    <col min="49" max="49" width="7" style="25" customWidth="1" collapsed="1"/>
    <col min="50" max="53" width="7" style="25" hidden="1" customWidth="1" outlineLevel="1"/>
    <col min="54" max="54" width="7" style="25" customWidth="1" collapsed="1"/>
    <col min="55" max="58" width="7" style="25" hidden="1" customWidth="1" outlineLevel="1" collapsed="1"/>
    <col min="59" max="59" width="7" style="25" customWidth="1" collapsed="1"/>
    <col min="60" max="63" width="7" style="25" hidden="1" customWidth="1" outlineLevel="1" collapsed="1"/>
    <col min="64" max="64" width="7" style="25" customWidth="1" collapsed="1"/>
    <col min="65" max="16384" width="9.36328125" style="25"/>
  </cols>
  <sheetData>
    <row r="1" spans="1:34" x14ac:dyDescent="0.35">
      <c r="A1" s="97" t="s">
        <v>76</v>
      </c>
      <c r="B1" s="5"/>
      <c r="C1" s="1"/>
    </row>
    <row r="2" spans="1:34" s="83" customFormat="1" ht="21.6" x14ac:dyDescent="0.35">
      <c r="A2" s="83" t="s">
        <v>94</v>
      </c>
    </row>
    <row r="3" spans="1:34" customFormat="1" x14ac:dyDescent="0.35"/>
    <row r="4" spans="1:34" s="84" customFormat="1" ht="21.6" x14ac:dyDescent="0.35">
      <c r="A4" s="84" t="s">
        <v>99</v>
      </c>
    </row>
    <row r="5" spans="1:34" ht="15" customHeight="1" x14ac:dyDescent="0.35">
      <c r="A5" s="26"/>
      <c r="B5" s="126"/>
      <c r="C5" s="119"/>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row>
    <row r="6" spans="1:34" ht="15" customHeight="1" x14ac:dyDescent="0.35">
      <c r="A6" s="26"/>
      <c r="B6" s="123" t="s">
        <v>131</v>
      </c>
      <c r="C6" s="124"/>
      <c r="D6" s="124"/>
      <c r="E6" s="124"/>
      <c r="F6" s="124"/>
      <c r="G6" s="124"/>
      <c r="H6" s="124"/>
      <c r="I6" s="124"/>
      <c r="J6" s="124"/>
      <c r="K6" s="124"/>
      <c r="L6" s="124"/>
      <c r="M6" s="124"/>
      <c r="N6" s="124"/>
      <c r="O6" s="124"/>
      <c r="P6" s="124"/>
      <c r="Q6" s="124"/>
      <c r="R6" s="124"/>
      <c r="S6" s="124"/>
      <c r="T6" s="124"/>
      <c r="U6" s="124"/>
      <c r="V6" s="124"/>
      <c r="W6" s="124"/>
      <c r="X6" s="124"/>
      <c r="Y6" s="124"/>
      <c r="Z6" s="124"/>
      <c r="AA6" s="124"/>
      <c r="AB6" s="124"/>
      <c r="AC6" s="124"/>
      <c r="AD6" s="124"/>
      <c r="AE6" s="124"/>
      <c r="AF6" s="124"/>
      <c r="AG6" s="124"/>
      <c r="AH6" s="125"/>
    </row>
    <row r="7" spans="1:34" ht="15" customHeight="1" x14ac:dyDescent="0.35">
      <c r="A7" s="26"/>
      <c r="B7" s="137" t="str">
        <f>$B$18</f>
        <v>Tabelle 03-01: Entwicklung der Beheizungsstruktur im Gebäudebestand bezogen auf die EBF im Szenario ZERO Basis</v>
      </c>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c r="AE7" s="117"/>
      <c r="AF7" s="117"/>
      <c r="AG7" s="117"/>
      <c r="AH7" s="118"/>
    </row>
    <row r="8" spans="1:34" ht="15" customHeight="1" x14ac:dyDescent="0.35">
      <c r="A8" s="26"/>
      <c r="B8" s="138" t="str">
        <f>$B$52</f>
        <v>Tabelle 03-02: Entwicklung der Beheizungsstruktur im Gebäudebestand bezogen auf die EBF im Szenario ZERO A</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2"/>
    </row>
    <row r="9" spans="1:34" ht="15" customHeight="1" x14ac:dyDescent="0.35">
      <c r="A9" s="26"/>
      <c r="B9" s="138" t="str">
        <f>$B$86</f>
        <v>Tabelle 03-03: Entwicklung der Beheizungsstruktur im Gebäudebestand bezogen auf die EBF im Szenario ZERO B</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2"/>
    </row>
    <row r="10" spans="1:34" ht="15" customHeight="1" x14ac:dyDescent="0.35">
      <c r="A10" s="26"/>
      <c r="B10" s="138" t="str">
        <f>$B$120</f>
        <v>Tabelle 03-04: Entwicklung der Beheizungsstruktur im Gebäudebestand bezogen auf die EBF im Szenario ZERO C</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2"/>
    </row>
    <row r="11" spans="1:34" ht="15" customHeight="1" x14ac:dyDescent="0.35">
      <c r="A11" s="26"/>
      <c r="B11" s="140" t="str">
        <f>$B$154</f>
        <v>Tabelle 03-05: Entwicklung der Beheizungsstruktur im Gebäudebestand bezogen auf die EBF im Szenario Weiter wie bisher</v>
      </c>
      <c r="C11" s="119"/>
      <c r="D11" s="119"/>
      <c r="E11" s="119"/>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20"/>
    </row>
    <row r="12" spans="1:34" ht="15" customHeight="1" x14ac:dyDescent="0.35">
      <c r="A12" s="26"/>
    </row>
    <row r="13" spans="1:34" ht="15" customHeight="1" x14ac:dyDescent="0.35">
      <c r="A13" s="26"/>
    </row>
    <row r="14" spans="1:34" ht="15" customHeight="1" x14ac:dyDescent="0.35">
      <c r="A14" s="26"/>
    </row>
    <row r="15" spans="1:34" s="12" customFormat="1" ht="18.600000000000001" x14ac:dyDescent="0.35">
      <c r="A15" s="12" t="s">
        <v>24</v>
      </c>
    </row>
    <row r="16" spans="1:34" x14ac:dyDescent="0.35">
      <c r="A16" s="26"/>
      <c r="B16" s="25"/>
    </row>
    <row r="17" spans="1:64" ht="15" customHeight="1" outlineLevel="1" thickBot="1" x14ac:dyDescent="0.4">
      <c r="A17" s="26"/>
      <c r="B17" s="99" t="s">
        <v>76</v>
      </c>
    </row>
    <row r="18" spans="1:64" ht="20.399999999999999" outlineLevel="1" x14ac:dyDescent="0.35">
      <c r="B18" s="58" t="s">
        <v>114</v>
      </c>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row>
    <row r="19" spans="1:64" ht="16.8" outlineLevel="1" thickBot="1" x14ac:dyDescent="0.4">
      <c r="B19" s="56" t="s">
        <v>161</v>
      </c>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row>
    <row r="20" spans="1:64" ht="15.6" outlineLevel="1" thickBot="1" x14ac:dyDescent="0.4">
      <c r="B20" s="54" t="s">
        <v>25</v>
      </c>
      <c r="C20" s="61"/>
      <c r="D20" s="27">
        <v>2000</v>
      </c>
      <c r="E20" s="27">
        <v>2001</v>
      </c>
      <c r="F20" s="27">
        <v>2002</v>
      </c>
      <c r="G20" s="27">
        <v>2003</v>
      </c>
      <c r="H20" s="27">
        <v>2004</v>
      </c>
      <c r="I20" s="27">
        <v>2005</v>
      </c>
      <c r="J20" s="27">
        <v>2006</v>
      </c>
      <c r="K20" s="27">
        <v>2007</v>
      </c>
      <c r="L20" s="27">
        <v>2008</v>
      </c>
      <c r="M20" s="27">
        <v>2009</v>
      </c>
      <c r="N20" s="27">
        <v>2010</v>
      </c>
      <c r="O20" s="27">
        <v>2011</v>
      </c>
      <c r="P20" s="27">
        <v>2012</v>
      </c>
      <c r="Q20" s="27">
        <v>2013</v>
      </c>
      <c r="R20" s="27">
        <v>2014</v>
      </c>
      <c r="S20" s="27">
        <v>2015</v>
      </c>
      <c r="T20" s="27">
        <v>2016</v>
      </c>
      <c r="U20" s="27">
        <v>2017</v>
      </c>
      <c r="V20" s="27">
        <v>2018</v>
      </c>
      <c r="W20" s="27">
        <v>2019</v>
      </c>
      <c r="X20" s="27">
        <v>2020</v>
      </c>
      <c r="Y20" s="27">
        <v>2021</v>
      </c>
      <c r="Z20" s="27">
        <v>2022</v>
      </c>
      <c r="AA20" s="27">
        <v>2023</v>
      </c>
      <c r="AB20" s="27">
        <v>2024</v>
      </c>
      <c r="AC20" s="27">
        <v>2025</v>
      </c>
      <c r="AD20" s="27">
        <v>2026</v>
      </c>
      <c r="AE20" s="27">
        <v>2027</v>
      </c>
      <c r="AF20" s="27">
        <v>2028</v>
      </c>
      <c r="AG20" s="27">
        <v>2029</v>
      </c>
      <c r="AH20" s="27">
        <v>2030</v>
      </c>
      <c r="AI20" s="27">
        <v>2031</v>
      </c>
      <c r="AJ20" s="27">
        <v>2032</v>
      </c>
      <c r="AK20" s="27">
        <v>2033</v>
      </c>
      <c r="AL20" s="27">
        <v>2034</v>
      </c>
      <c r="AM20" s="27">
        <v>2035</v>
      </c>
      <c r="AN20" s="27">
        <v>2036</v>
      </c>
      <c r="AO20" s="27">
        <v>2037</v>
      </c>
      <c r="AP20" s="27">
        <v>2038</v>
      </c>
      <c r="AQ20" s="27">
        <v>2039</v>
      </c>
      <c r="AR20" s="27">
        <v>2040</v>
      </c>
      <c r="AS20" s="27">
        <v>2041</v>
      </c>
      <c r="AT20" s="27">
        <v>2042</v>
      </c>
      <c r="AU20" s="27">
        <v>2043</v>
      </c>
      <c r="AV20" s="27">
        <v>2044</v>
      </c>
      <c r="AW20" s="27">
        <v>2045</v>
      </c>
      <c r="AX20" s="27">
        <v>2046</v>
      </c>
      <c r="AY20" s="27">
        <v>2047</v>
      </c>
      <c r="AZ20" s="27">
        <v>2048</v>
      </c>
      <c r="BA20" s="27">
        <v>2049</v>
      </c>
      <c r="BB20" s="27">
        <v>2050</v>
      </c>
      <c r="BC20" s="27">
        <v>2051</v>
      </c>
      <c r="BD20" s="27">
        <v>2052</v>
      </c>
      <c r="BE20" s="27">
        <v>2053</v>
      </c>
      <c r="BF20" s="27">
        <v>2054</v>
      </c>
      <c r="BG20" s="27">
        <v>2055</v>
      </c>
      <c r="BH20" s="27">
        <v>2056</v>
      </c>
      <c r="BI20" s="27">
        <v>2057</v>
      </c>
      <c r="BJ20" s="27">
        <v>2058</v>
      </c>
      <c r="BK20" s="27">
        <v>2059</v>
      </c>
      <c r="BL20" s="27">
        <v>2060</v>
      </c>
    </row>
    <row r="21" spans="1:64" outlineLevel="1" x14ac:dyDescent="0.35">
      <c r="B21" s="160" t="s">
        <v>11</v>
      </c>
      <c r="C21" s="65"/>
      <c r="D21" s="161">
        <v>1</v>
      </c>
      <c r="E21" s="161">
        <v>1</v>
      </c>
      <c r="F21" s="161">
        <v>1</v>
      </c>
      <c r="G21" s="161">
        <v>1</v>
      </c>
      <c r="H21" s="161">
        <v>1</v>
      </c>
      <c r="I21" s="161">
        <v>1</v>
      </c>
      <c r="J21" s="161">
        <v>1</v>
      </c>
      <c r="K21" s="161">
        <v>1</v>
      </c>
      <c r="L21" s="161">
        <v>1</v>
      </c>
      <c r="M21" s="161">
        <v>1</v>
      </c>
      <c r="N21" s="161">
        <v>1</v>
      </c>
      <c r="O21" s="161">
        <v>1</v>
      </c>
      <c r="P21" s="161">
        <v>1</v>
      </c>
      <c r="Q21" s="161">
        <v>1</v>
      </c>
      <c r="R21" s="161">
        <v>1</v>
      </c>
      <c r="S21" s="161">
        <v>1</v>
      </c>
      <c r="T21" s="161">
        <v>1</v>
      </c>
      <c r="U21" s="161">
        <v>1</v>
      </c>
      <c r="V21" s="161">
        <v>1</v>
      </c>
      <c r="W21" s="161">
        <v>1</v>
      </c>
      <c r="X21" s="161">
        <v>1</v>
      </c>
      <c r="Y21" s="161">
        <v>1</v>
      </c>
      <c r="Z21" s="161">
        <v>1</v>
      </c>
      <c r="AA21" s="161">
        <v>1</v>
      </c>
      <c r="AB21" s="161">
        <v>1</v>
      </c>
      <c r="AC21" s="161">
        <v>1</v>
      </c>
      <c r="AD21" s="161">
        <v>1</v>
      </c>
      <c r="AE21" s="161">
        <v>1</v>
      </c>
      <c r="AF21" s="161">
        <v>1</v>
      </c>
      <c r="AG21" s="161">
        <v>1</v>
      </c>
      <c r="AH21" s="161">
        <v>1</v>
      </c>
      <c r="AI21" s="161">
        <v>1</v>
      </c>
      <c r="AJ21" s="161">
        <v>1</v>
      </c>
      <c r="AK21" s="161">
        <v>1</v>
      </c>
      <c r="AL21" s="161">
        <v>1</v>
      </c>
      <c r="AM21" s="161">
        <v>1</v>
      </c>
      <c r="AN21" s="161">
        <v>1</v>
      </c>
      <c r="AO21" s="161">
        <v>1</v>
      </c>
      <c r="AP21" s="161">
        <v>1</v>
      </c>
      <c r="AQ21" s="161">
        <v>1</v>
      </c>
      <c r="AR21" s="161">
        <v>1</v>
      </c>
      <c r="AS21" s="161">
        <v>1</v>
      </c>
      <c r="AT21" s="161">
        <v>1</v>
      </c>
      <c r="AU21" s="161">
        <v>1</v>
      </c>
      <c r="AV21" s="161">
        <v>1</v>
      </c>
      <c r="AW21" s="161">
        <v>1</v>
      </c>
      <c r="AX21" s="161">
        <v>1</v>
      </c>
      <c r="AY21" s="161">
        <v>1</v>
      </c>
      <c r="AZ21" s="161">
        <v>1</v>
      </c>
      <c r="BA21" s="161">
        <v>1</v>
      </c>
      <c r="BB21" s="161">
        <v>1</v>
      </c>
      <c r="BC21" s="161">
        <v>1</v>
      </c>
      <c r="BD21" s="161">
        <v>1</v>
      </c>
      <c r="BE21" s="161">
        <v>1</v>
      </c>
      <c r="BF21" s="161">
        <v>1</v>
      </c>
      <c r="BG21" s="161">
        <v>1</v>
      </c>
      <c r="BH21" s="161">
        <v>1</v>
      </c>
      <c r="BI21" s="161">
        <v>1</v>
      </c>
      <c r="BJ21" s="161">
        <v>1</v>
      </c>
      <c r="BK21" s="161">
        <v>1</v>
      </c>
      <c r="BL21" s="161">
        <v>1</v>
      </c>
    </row>
    <row r="22" spans="1:64" outlineLevel="1" x14ac:dyDescent="0.35">
      <c r="B22" s="162" t="s">
        <v>26</v>
      </c>
      <c r="C22" s="62"/>
      <c r="D22" s="145">
        <v>0.53224630929945682</v>
      </c>
      <c r="E22" s="145">
        <v>0.52633750771893695</v>
      </c>
      <c r="F22" s="145">
        <v>0.52047292290841152</v>
      </c>
      <c r="G22" s="145">
        <v>0.51341783462734103</v>
      </c>
      <c r="H22" s="145">
        <v>0.50378558279454033</v>
      </c>
      <c r="I22" s="145">
        <v>0.493265495353572</v>
      </c>
      <c r="J22" s="145">
        <v>0.48230838036803758</v>
      </c>
      <c r="K22" s="145">
        <v>0.47255401952177728</v>
      </c>
      <c r="L22" s="145">
        <v>0.46233757573704309</v>
      </c>
      <c r="M22" s="145">
        <v>0.45223502793051867</v>
      </c>
      <c r="N22" s="145">
        <v>0.44135405696322205</v>
      </c>
      <c r="O22" s="145">
        <v>0.42959710009119739</v>
      </c>
      <c r="P22" s="145">
        <v>0.41764286689476277</v>
      </c>
      <c r="Q22" s="145">
        <v>0.402182693467871</v>
      </c>
      <c r="R22" s="145">
        <v>0.39050534824743449</v>
      </c>
      <c r="S22" s="145">
        <v>0.37905077096652878</v>
      </c>
      <c r="T22" s="145">
        <v>0.36762538394506883</v>
      </c>
      <c r="U22" s="145">
        <v>0.35390528514303238</v>
      </c>
      <c r="V22" s="145">
        <v>0.34040548181255215</v>
      </c>
      <c r="W22" s="145">
        <v>0.3278409748122314</v>
      </c>
      <c r="X22" s="145">
        <v>0.3128263405063878</v>
      </c>
      <c r="Y22" s="145">
        <v>0.29825210124336055</v>
      </c>
      <c r="Z22" s="145">
        <v>0.28205686598081597</v>
      </c>
      <c r="AA22" s="145">
        <v>0.26556833017716674</v>
      </c>
      <c r="AB22" s="145">
        <v>0.24951996747073679</v>
      </c>
      <c r="AC22" s="145">
        <v>0.23166831255429443</v>
      </c>
      <c r="AD22" s="145">
        <v>0.21487805093570317</v>
      </c>
      <c r="AE22" s="145">
        <v>0.19857149198903512</v>
      </c>
      <c r="AF22" s="145">
        <v>0.18426684594719622</v>
      </c>
      <c r="AG22" s="145">
        <v>0.17010705094695749</v>
      </c>
      <c r="AH22" s="145">
        <v>0.15608498945706742</v>
      </c>
      <c r="AI22" s="145">
        <v>0.14443655364109279</v>
      </c>
      <c r="AJ22" s="145">
        <v>0.13426507530615014</v>
      </c>
      <c r="AK22" s="145">
        <v>0.12579403708249021</v>
      </c>
      <c r="AL22" s="145">
        <v>0.11804535751424426</v>
      </c>
      <c r="AM22" s="145">
        <v>0.11089856292021941</v>
      </c>
      <c r="AN22" s="145">
        <v>0.10416252086933436</v>
      </c>
      <c r="AO22" s="145">
        <v>9.7320868420355061E-2</v>
      </c>
      <c r="AP22" s="145">
        <v>9.0859467037212926E-2</v>
      </c>
      <c r="AQ22" s="145">
        <v>8.2987526339265122E-2</v>
      </c>
      <c r="AR22" s="145">
        <v>7.6252855119926008E-2</v>
      </c>
      <c r="AS22" s="145">
        <v>6.9996408735739382E-2</v>
      </c>
      <c r="AT22" s="145">
        <v>6.4090129336121154E-2</v>
      </c>
      <c r="AU22" s="145">
        <v>5.6512018763717094E-2</v>
      </c>
      <c r="AV22" s="145">
        <v>4.8906797669191662E-2</v>
      </c>
      <c r="AW22" s="145">
        <v>4.2139873039986973E-2</v>
      </c>
      <c r="AX22" s="145">
        <v>3.4084365336144555E-2</v>
      </c>
      <c r="AY22" s="145">
        <v>2.744869537156356E-2</v>
      </c>
      <c r="AZ22" s="145">
        <v>2.1223481445649922E-2</v>
      </c>
      <c r="BA22" s="145">
        <v>1.5600067621999921E-2</v>
      </c>
      <c r="BB22" s="145">
        <v>1.1097287411087984E-2</v>
      </c>
      <c r="BC22" s="145">
        <v>7.00189701908674E-3</v>
      </c>
      <c r="BD22" s="145">
        <v>3.9908919521092967E-3</v>
      </c>
      <c r="BE22" s="145">
        <v>1.8334586246786192E-3</v>
      </c>
      <c r="BF22" s="145">
        <v>5.9673621301425104E-4</v>
      </c>
      <c r="BG22" s="145">
        <v>0</v>
      </c>
      <c r="BH22" s="145">
        <v>0</v>
      </c>
      <c r="BI22" s="145">
        <v>0</v>
      </c>
      <c r="BJ22" s="145">
        <v>0</v>
      </c>
      <c r="BK22" s="145">
        <v>0</v>
      </c>
      <c r="BL22" s="145">
        <v>0</v>
      </c>
    </row>
    <row r="23" spans="1:64" outlineLevel="1" x14ac:dyDescent="0.35">
      <c r="B23" s="162" t="s">
        <v>27</v>
      </c>
      <c r="C23" s="62"/>
      <c r="D23" s="145">
        <v>0.12165808510487744</v>
      </c>
      <c r="E23" s="145">
        <v>0.12660511693498397</v>
      </c>
      <c r="F23" s="145">
        <v>0.1322732146884075</v>
      </c>
      <c r="G23" s="145">
        <v>0.13809362215882445</v>
      </c>
      <c r="H23" s="145">
        <v>0.14474115481321839</v>
      </c>
      <c r="I23" s="145">
        <v>0.15075047013628823</v>
      </c>
      <c r="J23" s="145">
        <v>0.15573753838871982</v>
      </c>
      <c r="K23" s="145">
        <v>0.16009476232279599</v>
      </c>
      <c r="L23" s="145">
        <v>0.16357749337342886</v>
      </c>
      <c r="M23" s="145">
        <v>0.16679728275878247</v>
      </c>
      <c r="N23" s="145">
        <v>0.17004038319138126</v>
      </c>
      <c r="O23" s="145">
        <v>0.17281168162916977</v>
      </c>
      <c r="P23" s="145">
        <v>0.17512235686418906</v>
      </c>
      <c r="Q23" s="145">
        <v>0.17882676902878014</v>
      </c>
      <c r="R23" s="145">
        <v>0.18023140720143913</v>
      </c>
      <c r="S23" s="145">
        <v>0.18199623918766455</v>
      </c>
      <c r="T23" s="145">
        <v>0.18371998343673773</v>
      </c>
      <c r="U23" s="145">
        <v>0.18577493122641225</v>
      </c>
      <c r="V23" s="145">
        <v>0.18805926310301527</v>
      </c>
      <c r="W23" s="145">
        <v>0.19010335412468785</v>
      </c>
      <c r="X23" s="145">
        <v>0.19299661687238348</v>
      </c>
      <c r="Y23" s="145">
        <v>0.19436662949773989</v>
      </c>
      <c r="Z23" s="145">
        <v>0.19528447047981118</v>
      </c>
      <c r="AA23" s="145">
        <v>0.19506198445925371</v>
      </c>
      <c r="AB23" s="145">
        <v>0.19352464355231602</v>
      </c>
      <c r="AC23" s="145">
        <v>0.19002306737629296</v>
      </c>
      <c r="AD23" s="145">
        <v>0.18653372405649515</v>
      </c>
      <c r="AE23" s="145">
        <v>0.18063699286393384</v>
      </c>
      <c r="AF23" s="145">
        <v>0.17601574161530897</v>
      </c>
      <c r="AG23" s="145">
        <v>0.17045646318891725</v>
      </c>
      <c r="AH23" s="145">
        <v>0.16391928685647736</v>
      </c>
      <c r="AI23" s="145">
        <v>0.15767499817817496</v>
      </c>
      <c r="AJ23" s="145">
        <v>0.15158794470987641</v>
      </c>
      <c r="AK23" s="145">
        <v>0.14536791711299846</v>
      </c>
      <c r="AL23" s="145">
        <v>0.13963243741385462</v>
      </c>
      <c r="AM23" s="145">
        <v>0.13417800112881326</v>
      </c>
      <c r="AN23" s="145">
        <v>0.12868806067984723</v>
      </c>
      <c r="AO23" s="145">
        <v>0.12349232577250355</v>
      </c>
      <c r="AP23" s="145">
        <v>0.11766973506940254</v>
      </c>
      <c r="AQ23" s="145">
        <v>0.11096086957477055</v>
      </c>
      <c r="AR23" s="145">
        <v>0.10502807991266951</v>
      </c>
      <c r="AS23" s="145">
        <v>9.9678798374351493E-2</v>
      </c>
      <c r="AT23" s="145">
        <v>9.4488264591235868E-2</v>
      </c>
      <c r="AU23" s="145">
        <v>8.7865618468181583E-2</v>
      </c>
      <c r="AV23" s="145">
        <v>8.1239567041177005E-2</v>
      </c>
      <c r="AW23" s="145">
        <v>7.4754923769735762E-2</v>
      </c>
      <c r="AX23" s="145">
        <v>6.6975433415182944E-2</v>
      </c>
      <c r="AY23" s="145">
        <v>5.8820425040802753E-2</v>
      </c>
      <c r="AZ23" s="145">
        <v>5.2320589454771617E-2</v>
      </c>
      <c r="BA23" s="145">
        <v>4.5648300048473929E-2</v>
      </c>
      <c r="BB23" s="145">
        <v>4.0453055619075674E-2</v>
      </c>
      <c r="BC23" s="145">
        <v>3.5697159890195673E-2</v>
      </c>
      <c r="BD23" s="145">
        <v>3.1964935476069899E-2</v>
      </c>
      <c r="BE23" s="145">
        <v>2.8045094586384094E-2</v>
      </c>
      <c r="BF23" s="145">
        <v>2.5279409299739486E-2</v>
      </c>
      <c r="BG23" s="145">
        <v>2.2900390625000003E-2</v>
      </c>
      <c r="BH23" s="145">
        <v>2.0897050377016585E-2</v>
      </c>
      <c r="BI23" s="145">
        <v>1.9265043838432312E-2</v>
      </c>
      <c r="BJ23" s="145">
        <v>1.7918381271005951E-2</v>
      </c>
      <c r="BK23" s="145">
        <v>1.6724887564229931E-2</v>
      </c>
      <c r="BL23" s="145">
        <v>1.5827828775710609E-2</v>
      </c>
    </row>
    <row r="24" spans="1:64" outlineLevel="1" x14ac:dyDescent="0.35">
      <c r="B24" s="162" t="s">
        <v>28</v>
      </c>
      <c r="C24" s="62"/>
      <c r="D24" s="145">
        <v>0.15699186972693885</v>
      </c>
      <c r="E24" s="145">
        <v>0.15446836967320593</v>
      </c>
      <c r="F24" s="145">
        <v>0.15119691928187146</v>
      </c>
      <c r="G24" s="145">
        <v>0.14825981106861225</v>
      </c>
      <c r="H24" s="145">
        <v>0.14598823635057473</v>
      </c>
      <c r="I24" s="145">
        <v>0.14407728158292077</v>
      </c>
      <c r="J24" s="145">
        <v>0.14237582041903762</v>
      </c>
      <c r="K24" s="145">
        <v>0.13972662123753815</v>
      </c>
      <c r="L24" s="145">
        <v>0.13830214583135036</v>
      </c>
      <c r="M24" s="145">
        <v>0.136973630476946</v>
      </c>
      <c r="N24" s="145">
        <v>0.13578544409362814</v>
      </c>
      <c r="O24" s="145">
        <v>0.13469756360806889</v>
      </c>
      <c r="P24" s="145">
        <v>0.13351636872132422</v>
      </c>
      <c r="Q24" s="145">
        <v>0.13287680757817755</v>
      </c>
      <c r="R24" s="145">
        <v>0.13205085429690053</v>
      </c>
      <c r="S24" s="145">
        <v>0.13143988968283815</v>
      </c>
      <c r="T24" s="145">
        <v>0.13096112156947348</v>
      </c>
      <c r="U24" s="145">
        <v>0.13093939152007622</v>
      </c>
      <c r="V24" s="145">
        <v>0.13126292678270274</v>
      </c>
      <c r="W24" s="145">
        <v>0.13132525201862763</v>
      </c>
      <c r="X24" s="145">
        <v>0.13171749725796736</v>
      </c>
      <c r="Y24" s="145">
        <v>0.13158951116866299</v>
      </c>
      <c r="Z24" s="145">
        <v>0.13097274117434582</v>
      </c>
      <c r="AA24" s="145">
        <v>0.12974898886652186</v>
      </c>
      <c r="AB24" s="145">
        <v>0.12748205054836656</v>
      </c>
      <c r="AC24" s="145">
        <v>0.12420783373899669</v>
      </c>
      <c r="AD24" s="145">
        <v>0.12085102741557646</v>
      </c>
      <c r="AE24" s="145">
        <v>0.11794763185445237</v>
      </c>
      <c r="AF24" s="145">
        <v>0.11380849418150682</v>
      </c>
      <c r="AG24" s="145">
        <v>0.1095896738620892</v>
      </c>
      <c r="AH24" s="145">
        <v>0.10579827173243016</v>
      </c>
      <c r="AI24" s="145">
        <v>0.10215437036594467</v>
      </c>
      <c r="AJ24" s="145">
        <v>9.8470274148889841E-2</v>
      </c>
      <c r="AK24" s="145">
        <v>9.3212005827235656E-2</v>
      </c>
      <c r="AL24" s="145">
        <v>8.9446539740399608E-2</v>
      </c>
      <c r="AM24" s="145">
        <v>8.5546520404255671E-2</v>
      </c>
      <c r="AN24" s="145">
        <v>8.1658431211083959E-2</v>
      </c>
      <c r="AO24" s="145">
        <v>7.7735462265067903E-2</v>
      </c>
      <c r="AP24" s="145">
        <v>7.3471606774511602E-2</v>
      </c>
      <c r="AQ24" s="145">
        <v>6.818612275031366E-2</v>
      </c>
      <c r="AR24" s="145">
        <v>6.4342675767977947E-2</v>
      </c>
      <c r="AS24" s="145">
        <v>6.0163955867255335E-2</v>
      </c>
      <c r="AT24" s="145">
        <v>5.6355279297054028E-2</v>
      </c>
      <c r="AU24" s="145">
        <v>5.2752043786653331E-2</v>
      </c>
      <c r="AV24" s="145">
        <v>4.9579898800027659E-2</v>
      </c>
      <c r="AW24" s="145">
        <v>4.6425695838532906E-2</v>
      </c>
      <c r="AX24" s="145">
        <v>4.3184015189625502E-2</v>
      </c>
      <c r="AY24" s="145">
        <v>4.1166121836840007E-2</v>
      </c>
      <c r="AZ24" s="145">
        <v>3.9916902771059366E-2</v>
      </c>
      <c r="BA24" s="145">
        <v>3.9066799150584877E-2</v>
      </c>
      <c r="BB24" s="145">
        <v>3.8602144008502648E-2</v>
      </c>
      <c r="BC24" s="145">
        <v>3.8276262919706337E-2</v>
      </c>
      <c r="BD24" s="145">
        <v>3.7953206351579075E-2</v>
      </c>
      <c r="BE24" s="145">
        <v>3.768437565434693E-2</v>
      </c>
      <c r="BF24" s="145">
        <v>3.7356458576346868E-2</v>
      </c>
      <c r="BG24" s="145">
        <v>3.7095668859649128E-2</v>
      </c>
      <c r="BH24" s="145">
        <v>3.6857233591069051E-2</v>
      </c>
      <c r="BI24" s="145">
        <v>3.6608373677351362E-2</v>
      </c>
      <c r="BJ24" s="145">
        <v>3.6382243980680726E-2</v>
      </c>
      <c r="BK24" s="145">
        <v>3.607900949695008E-2</v>
      </c>
      <c r="BL24" s="145">
        <v>3.5913873365404914E-2</v>
      </c>
    </row>
    <row r="25" spans="1:64" outlineLevel="1" x14ac:dyDescent="0.35">
      <c r="B25" s="162" t="s">
        <v>29</v>
      </c>
      <c r="C25" s="62"/>
      <c r="D25" s="145">
        <v>0.11771500880956479</v>
      </c>
      <c r="E25" s="145">
        <v>0.11664688795159052</v>
      </c>
      <c r="F25" s="145">
        <v>0.11548033246351599</v>
      </c>
      <c r="G25" s="145">
        <v>0.11431832534419242</v>
      </c>
      <c r="H25" s="145">
        <v>0.112640310704023</v>
      </c>
      <c r="I25" s="145">
        <v>0.1114576749714367</v>
      </c>
      <c r="J25" s="145">
        <v>0.11030088849329525</v>
      </c>
      <c r="K25" s="145">
        <v>0.10872895498518048</v>
      </c>
      <c r="L25" s="145">
        <v>0.10703505508564128</v>
      </c>
      <c r="M25" s="145">
        <v>0.10523498634661993</v>
      </c>
      <c r="N25" s="145">
        <v>0.10278013396276042</v>
      </c>
      <c r="O25" s="145">
        <v>0.10051894646129132</v>
      </c>
      <c r="P25" s="145">
        <v>9.8592947776476855E-2</v>
      </c>
      <c r="Q25" s="145">
        <v>9.5808545491356548E-2</v>
      </c>
      <c r="R25" s="145">
        <v>9.3836718843743699E-2</v>
      </c>
      <c r="S25" s="145">
        <v>9.0777485270151684E-2</v>
      </c>
      <c r="T25" s="145">
        <v>8.8712375371641936E-2</v>
      </c>
      <c r="U25" s="145">
        <v>8.70953052601076E-2</v>
      </c>
      <c r="V25" s="145">
        <v>8.5705334217759832E-2</v>
      </c>
      <c r="W25" s="145">
        <v>8.4263306612700511E-2</v>
      </c>
      <c r="X25" s="145">
        <v>8.2682422412061862E-2</v>
      </c>
      <c r="Y25" s="145">
        <v>8.1045525940313903E-2</v>
      </c>
      <c r="Z25" s="145">
        <v>7.9339036736965643E-2</v>
      </c>
      <c r="AA25" s="145">
        <v>7.5422199429001399E-2</v>
      </c>
      <c r="AB25" s="145">
        <v>7.2700926556905493E-2</v>
      </c>
      <c r="AC25" s="145">
        <v>7.0280415278265715E-2</v>
      </c>
      <c r="AD25" s="145">
        <v>6.789179244172984E-2</v>
      </c>
      <c r="AE25" s="145">
        <v>6.5440760292545419E-2</v>
      </c>
      <c r="AF25" s="145">
        <v>6.1282027464133935E-2</v>
      </c>
      <c r="AG25" s="145">
        <v>5.7535939381549488E-2</v>
      </c>
      <c r="AH25" s="145">
        <v>5.2322970855103484E-2</v>
      </c>
      <c r="AI25" s="145">
        <v>4.852391433937002E-2</v>
      </c>
      <c r="AJ25" s="145">
        <v>4.4940004171037773E-2</v>
      </c>
      <c r="AK25" s="145">
        <v>4.0711733432217595E-2</v>
      </c>
      <c r="AL25" s="145">
        <v>3.6654904532938515E-2</v>
      </c>
      <c r="AM25" s="145">
        <v>3.2755153824155087E-2</v>
      </c>
      <c r="AN25" s="145">
        <v>2.8179307636702722E-2</v>
      </c>
      <c r="AO25" s="145">
        <v>2.4808033860264554E-2</v>
      </c>
      <c r="AP25" s="145">
        <v>2.2350848223765769E-2</v>
      </c>
      <c r="AQ25" s="145">
        <v>1.8781022106306264E-2</v>
      </c>
      <c r="AR25" s="145">
        <v>1.6737469256770089E-2</v>
      </c>
      <c r="AS25" s="145">
        <v>1.3598687373228592E-2</v>
      </c>
      <c r="AT25" s="145">
        <v>1.1757233961753523E-2</v>
      </c>
      <c r="AU25" s="145">
        <v>1.0389920426714251E-2</v>
      </c>
      <c r="AV25" s="145">
        <v>9.2377477549163995E-3</v>
      </c>
      <c r="AW25" s="145">
        <v>8.1679778633823447E-3</v>
      </c>
      <c r="AX25" s="145">
        <v>7.0306613267264347E-3</v>
      </c>
      <c r="AY25" s="145">
        <v>6.1136005876116202E-3</v>
      </c>
      <c r="AZ25" s="145">
        <v>5.4665365213184998E-3</v>
      </c>
      <c r="BA25" s="145">
        <v>4.269932533254671E-3</v>
      </c>
      <c r="BB25" s="145">
        <v>3.7440264174783246E-3</v>
      </c>
      <c r="BC25" s="145">
        <v>3.456006660855048E-3</v>
      </c>
      <c r="BD25" s="145">
        <v>3.168745014606639E-3</v>
      </c>
      <c r="BE25" s="145">
        <v>2.8975768997085692E-3</v>
      </c>
      <c r="BF25" s="145">
        <v>2.4876869569839784E-3</v>
      </c>
      <c r="BG25" s="145">
        <v>2.1184553179824563E-3</v>
      </c>
      <c r="BH25" s="145">
        <v>1.6546101822296753E-3</v>
      </c>
      <c r="BI25" s="145">
        <v>1.3725306531133007E-3</v>
      </c>
      <c r="BJ25" s="145">
        <v>1.1508119380066329E-3</v>
      </c>
      <c r="BK25" s="145">
        <v>9.5119059064833491E-4</v>
      </c>
      <c r="BL25" s="145">
        <v>8.3113193760143435E-4</v>
      </c>
    </row>
    <row r="26" spans="1:64" outlineLevel="1" x14ac:dyDescent="0.35">
      <c r="B26" s="162" t="s">
        <v>30</v>
      </c>
      <c r="C26" s="62"/>
      <c r="D26" s="145">
        <v>5.7530467885775198E-2</v>
      </c>
      <c r="E26" s="145">
        <v>6.1476204139620065E-2</v>
      </c>
      <c r="F26" s="145">
        <v>6.5685015670518709E-2</v>
      </c>
      <c r="G26" s="145">
        <v>7.0473829097752863E-2</v>
      </c>
      <c r="H26" s="145">
        <v>7.6516478089080464E-2</v>
      </c>
      <c r="I26" s="145">
        <v>8.3220088150900859E-2</v>
      </c>
      <c r="J26" s="145">
        <v>9.1201110493072321E-2</v>
      </c>
      <c r="K26" s="145">
        <v>9.9882334790658056E-2</v>
      </c>
      <c r="L26" s="145">
        <v>0.10897422453388143</v>
      </c>
      <c r="M26" s="145">
        <v>0.1181190642983037</v>
      </c>
      <c r="N26" s="145">
        <v>0.12853326516535135</v>
      </c>
      <c r="O26" s="145">
        <v>0.13999893324185708</v>
      </c>
      <c r="P26" s="145">
        <v>0.15208451415119709</v>
      </c>
      <c r="Q26" s="145">
        <v>0.1670139861712984</v>
      </c>
      <c r="R26" s="145">
        <v>0.17933678390265367</v>
      </c>
      <c r="S26" s="145">
        <v>0.19201303748276297</v>
      </c>
      <c r="T26" s="145">
        <v>0.20363815137688332</v>
      </c>
      <c r="U26" s="145">
        <v>0.21629502809589571</v>
      </c>
      <c r="V26" s="145">
        <v>0.22798622448604944</v>
      </c>
      <c r="W26" s="145">
        <v>0.23943106144773532</v>
      </c>
      <c r="X26" s="145">
        <v>0.25222934979067863</v>
      </c>
      <c r="Y26" s="145">
        <v>0.26644173470978266</v>
      </c>
      <c r="Z26" s="145">
        <v>0.28302469415247844</v>
      </c>
      <c r="AA26" s="145">
        <v>0.30352188409647213</v>
      </c>
      <c r="AB26" s="145">
        <v>0.32432927219538638</v>
      </c>
      <c r="AC26" s="145">
        <v>0.34909487095882352</v>
      </c>
      <c r="AD26" s="145">
        <v>0.3728246801113011</v>
      </c>
      <c r="AE26" s="145">
        <v>0.39795453116156221</v>
      </c>
      <c r="AF26" s="145">
        <v>0.4228770294368942</v>
      </c>
      <c r="AG26" s="145">
        <v>0.44826572160716838</v>
      </c>
      <c r="AH26" s="145">
        <v>0.47534364046211486</v>
      </c>
      <c r="AI26" s="145">
        <v>0.49841195696600266</v>
      </c>
      <c r="AJ26" s="145">
        <v>0.51974193618132036</v>
      </c>
      <c r="AK26" s="145">
        <v>0.54151143139882807</v>
      </c>
      <c r="AL26" s="145">
        <v>0.56061041053760974</v>
      </c>
      <c r="AM26" s="145">
        <v>0.57883924373960083</v>
      </c>
      <c r="AN26" s="145">
        <v>0.59704667063481331</v>
      </c>
      <c r="AO26" s="145">
        <v>0.61391743467849547</v>
      </c>
      <c r="AP26" s="145">
        <v>0.63032898904838386</v>
      </c>
      <c r="AQ26" s="145">
        <v>0.6503244206460288</v>
      </c>
      <c r="AR26" s="145">
        <v>0.66604895242855078</v>
      </c>
      <c r="AS26" s="145">
        <v>0.68201476486405044</v>
      </c>
      <c r="AT26" s="145">
        <v>0.69621332821168702</v>
      </c>
      <c r="AU26" s="145">
        <v>0.71253507959506757</v>
      </c>
      <c r="AV26" s="145">
        <v>0.72832542613432538</v>
      </c>
      <c r="AW26" s="145">
        <v>0.74327904074656825</v>
      </c>
      <c r="AX26" s="145">
        <v>0.76048348903826046</v>
      </c>
      <c r="AY26" s="145">
        <v>0.77551064548600157</v>
      </c>
      <c r="AZ26" s="145">
        <v>0.78792714739824488</v>
      </c>
      <c r="BA26" s="145">
        <v>0.80021925398443661</v>
      </c>
      <c r="BB26" s="145">
        <v>0.80943448147559593</v>
      </c>
      <c r="BC26" s="145">
        <v>0.81763931005445933</v>
      </c>
      <c r="BD26" s="145">
        <v>0.82409277116351831</v>
      </c>
      <c r="BE26" s="145">
        <v>0.82995432873016373</v>
      </c>
      <c r="BF26" s="145">
        <v>0.83427194966838703</v>
      </c>
      <c r="BG26" s="145">
        <v>0.83758223684210531</v>
      </c>
      <c r="BH26" s="145">
        <v>0.84013024598309793</v>
      </c>
      <c r="BI26" s="145">
        <v>0.84218078824918718</v>
      </c>
      <c r="BJ26" s="145">
        <v>0.84391151230881434</v>
      </c>
      <c r="BK26" s="145">
        <v>0.84555972182161965</v>
      </c>
      <c r="BL26" s="145">
        <v>0.84675166290485104</v>
      </c>
    </row>
    <row r="27" spans="1:64" outlineLevel="1" x14ac:dyDescent="0.35">
      <c r="B27" s="162" t="s">
        <v>31</v>
      </c>
      <c r="C27" s="62"/>
      <c r="D27" s="145">
        <v>1.0824443181255321E-2</v>
      </c>
      <c r="E27" s="145">
        <v>1.147786287443028E-2</v>
      </c>
      <c r="F27" s="145">
        <v>1.2155582248362764E-2</v>
      </c>
      <c r="G27" s="145">
        <v>1.2944625107218192E-2</v>
      </c>
      <c r="H27" s="145">
        <v>1.3855962643678162E-2</v>
      </c>
      <c r="I27" s="145">
        <v>1.4780785256614788E-2</v>
      </c>
      <c r="J27" s="145">
        <v>1.5689338684463257E-2</v>
      </c>
      <c r="K27" s="145">
        <v>1.6662719141945746E-2</v>
      </c>
      <c r="L27" s="145">
        <v>1.7612240321495581E-2</v>
      </c>
      <c r="M27" s="145">
        <v>1.8538955049937998E-2</v>
      </c>
      <c r="N27" s="145">
        <v>1.9440022563038659E-2</v>
      </c>
      <c r="O27" s="145">
        <v>2.0344751131600305E-2</v>
      </c>
      <c r="P27" s="145">
        <v>2.1040105746118296E-2</v>
      </c>
      <c r="Q27" s="145">
        <v>2.2135738870267471E-2</v>
      </c>
      <c r="R27" s="145">
        <v>2.2895673354655106E-2</v>
      </c>
      <c r="S27" s="145">
        <v>2.3585307759809451E-2</v>
      </c>
      <c r="T27" s="145">
        <v>2.4218054452967444E-2</v>
      </c>
      <c r="U27" s="145">
        <v>2.488908996107677E-2</v>
      </c>
      <c r="V27" s="145">
        <v>2.550624034698238E-2</v>
      </c>
      <c r="W27" s="145">
        <v>2.598530510996867E-2</v>
      </c>
      <c r="X27" s="145">
        <v>2.6531096967543601E-2</v>
      </c>
      <c r="Y27" s="145">
        <v>2.7328992961883864E-2</v>
      </c>
      <c r="Z27" s="145">
        <v>2.8384861089733537E-2</v>
      </c>
      <c r="AA27" s="145">
        <v>2.9953985790857673E-2</v>
      </c>
      <c r="AB27" s="145">
        <v>3.1760269872405468E-2</v>
      </c>
      <c r="AC27" s="145">
        <v>3.4218401413514184E-2</v>
      </c>
      <c r="AD27" s="145">
        <v>3.6550071365421176E-2</v>
      </c>
      <c r="AE27" s="145">
        <v>3.901252973360906E-2</v>
      </c>
      <c r="AF27" s="145">
        <v>4.1350710791504527E-2</v>
      </c>
      <c r="AG27" s="145">
        <v>4.3754279042262881E-2</v>
      </c>
      <c r="AH27" s="145">
        <v>4.6261978795853802E-2</v>
      </c>
      <c r="AI27" s="145">
        <v>4.8544282569818895E-2</v>
      </c>
      <c r="AJ27" s="145">
        <v>5.0767295280195995E-2</v>
      </c>
      <c r="AK27" s="145">
        <v>5.3186752679223598E-2</v>
      </c>
      <c r="AL27" s="145">
        <v>5.540407014774032E-2</v>
      </c>
      <c r="AM27" s="145">
        <v>5.7587710968657863E-2</v>
      </c>
      <c r="AN27" s="145">
        <v>6.007398835527706E-2</v>
      </c>
      <c r="AO27" s="145">
        <v>6.2537664242606317E-2</v>
      </c>
      <c r="AP27" s="145">
        <v>6.5134756247461234E-2</v>
      </c>
      <c r="AQ27" s="145">
        <v>6.8595246517943659E-2</v>
      </c>
      <c r="AR27" s="145">
        <v>7.142775724575734E-2</v>
      </c>
      <c r="AS27" s="145">
        <v>7.4389911565664379E-2</v>
      </c>
      <c r="AT27" s="145">
        <v>7.6940805698995612E-2</v>
      </c>
      <c r="AU27" s="145">
        <v>7.9794588877165451E-2</v>
      </c>
      <c r="AV27" s="145">
        <v>8.2564463130102878E-2</v>
      </c>
      <c r="AW27" s="145">
        <v>8.5090553958005521E-2</v>
      </c>
      <c r="AX27" s="145">
        <v>8.8101214485432788E-2</v>
      </c>
      <c r="AY27" s="145">
        <v>9.0801222114510721E-2</v>
      </c>
      <c r="AZ27" s="145">
        <v>9.30062711630157E-2</v>
      </c>
      <c r="BA27" s="145">
        <v>9.5057211317024701E-2</v>
      </c>
      <c r="BB27" s="145">
        <v>9.6531198712888636E-2</v>
      </c>
      <c r="BC27" s="145">
        <v>9.7792172549174772E-2</v>
      </c>
      <c r="BD27" s="145">
        <v>9.8693284640241991E-2</v>
      </c>
      <c r="BE27" s="145">
        <v>9.9450863480490606E-2</v>
      </c>
      <c r="BF27" s="145">
        <v>9.987357937556185E-2</v>
      </c>
      <c r="BG27" s="145">
        <v>0.10020473547149122</v>
      </c>
      <c r="BH27" s="145">
        <v>0.10036242211648011</v>
      </c>
      <c r="BI27" s="145">
        <v>0.10047574504376999</v>
      </c>
      <c r="BJ27" s="145">
        <v>0.10054428445745543</v>
      </c>
      <c r="BK27" s="145">
        <v>0.10059246439979061</v>
      </c>
      <c r="BL27" s="145">
        <v>0.10058362982024474</v>
      </c>
    </row>
    <row r="28" spans="1:64" ht="15.6" outlineLevel="1" thickBot="1" x14ac:dyDescent="0.4">
      <c r="B28" s="162" t="s">
        <v>32</v>
      </c>
      <c r="C28" s="62"/>
      <c r="D28" s="145">
        <v>3.0338159921315944E-3</v>
      </c>
      <c r="E28" s="145">
        <v>2.9880507072322926E-3</v>
      </c>
      <c r="F28" s="145">
        <v>2.736012738911997E-3</v>
      </c>
      <c r="G28" s="145">
        <v>2.4919525960588329E-3</v>
      </c>
      <c r="H28" s="145">
        <v>2.4722746048848609E-3</v>
      </c>
      <c r="I28" s="145">
        <v>2.4482045482666637E-3</v>
      </c>
      <c r="J28" s="145">
        <v>2.3869231533741875E-3</v>
      </c>
      <c r="K28" s="145">
        <v>2.3505880001042367E-3</v>
      </c>
      <c r="L28" s="145">
        <v>2.1612651171594166E-3</v>
      </c>
      <c r="M28" s="145">
        <v>2.1010531388911957E-3</v>
      </c>
      <c r="N28" s="145">
        <v>2.0666940606181017E-3</v>
      </c>
      <c r="O28" s="145">
        <v>2.0310238368151934E-3</v>
      </c>
      <c r="P28" s="145">
        <v>2.0008398459318011E-3</v>
      </c>
      <c r="Q28" s="145">
        <v>1.1554593922490364E-3</v>
      </c>
      <c r="R28" s="145">
        <v>1.1432141531734219E-3</v>
      </c>
      <c r="S28" s="145">
        <v>1.1372696502442992E-3</v>
      </c>
      <c r="T28" s="145">
        <v>1.1249298472273406E-3</v>
      </c>
      <c r="U28" s="145">
        <v>1.1009687933991597E-3</v>
      </c>
      <c r="V28" s="145">
        <v>1.0745292509383164E-3</v>
      </c>
      <c r="W28" s="145">
        <v>1.0507458740486308E-3</v>
      </c>
      <c r="X28" s="145">
        <v>1.0166761929772949E-3</v>
      </c>
      <c r="Y28" s="145">
        <v>9.7550447825622832E-4</v>
      </c>
      <c r="Z28" s="145">
        <v>9.3733038584953299E-4</v>
      </c>
      <c r="AA28" s="145">
        <v>7.2262718072635401E-4</v>
      </c>
      <c r="AB28" s="145">
        <v>6.8286980388332363E-4</v>
      </c>
      <c r="AC28" s="145">
        <v>5.0709867981257872E-4</v>
      </c>
      <c r="AD28" s="145">
        <v>4.7065367377308043E-4</v>
      </c>
      <c r="AE28" s="145">
        <v>4.3606210486202279E-4</v>
      </c>
      <c r="AF28" s="145">
        <v>3.991505634552972E-4</v>
      </c>
      <c r="AG28" s="145">
        <v>2.908719710553731E-4</v>
      </c>
      <c r="AH28" s="145">
        <v>2.6886184095287202E-4</v>
      </c>
      <c r="AI28" s="145">
        <v>2.5392393959600135E-4</v>
      </c>
      <c r="AJ28" s="145">
        <v>2.2747020252944505E-4</v>
      </c>
      <c r="AK28" s="145">
        <v>2.1612246700641879E-4</v>
      </c>
      <c r="AL28" s="145">
        <v>2.0628011321299766E-4</v>
      </c>
      <c r="AM28" s="145">
        <v>1.9480701429785974E-4</v>
      </c>
      <c r="AN28" s="145">
        <v>1.9102061294129502E-4</v>
      </c>
      <c r="AO28" s="145">
        <v>1.882107607071859E-4</v>
      </c>
      <c r="AP28" s="145">
        <v>1.8459759926214847E-4</v>
      </c>
      <c r="AQ28" s="145">
        <v>1.6479206537189928E-4</v>
      </c>
      <c r="AR28" s="145">
        <v>1.62210268348284E-4</v>
      </c>
      <c r="AS28" s="145">
        <v>1.5747321971049111E-4</v>
      </c>
      <c r="AT28" s="145">
        <v>1.5495890315275762E-4</v>
      </c>
      <c r="AU28" s="145">
        <v>1.507300825007718E-4</v>
      </c>
      <c r="AV28" s="145">
        <v>1.4609947025900905E-4</v>
      </c>
      <c r="AW28" s="145">
        <v>1.4193478378832225E-4</v>
      </c>
      <c r="AX28" s="145">
        <v>1.4082120862735081E-4</v>
      </c>
      <c r="AY28" s="145">
        <v>1.3928956266973103E-4</v>
      </c>
      <c r="AZ28" s="145">
        <v>1.3907124594003673E-4</v>
      </c>
      <c r="BA28" s="145">
        <v>1.3843534422530723E-4</v>
      </c>
      <c r="BB28" s="145">
        <v>1.3780635537086194E-4</v>
      </c>
      <c r="BC28" s="145">
        <v>1.3719090652197785E-4</v>
      </c>
      <c r="BD28" s="145">
        <v>1.361654018747771E-4</v>
      </c>
      <c r="BE28" s="145">
        <v>1.3430202422748394E-4</v>
      </c>
      <c r="BF28" s="145">
        <v>1.341799099665586E-4</v>
      </c>
      <c r="BG28" s="145">
        <v>9.8512883771828541E-5</v>
      </c>
      <c r="BH28" s="145">
        <v>9.8437750106539212E-5</v>
      </c>
      <c r="BI28" s="145">
        <v>9.7518538145879852E-5</v>
      </c>
      <c r="BJ28" s="145">
        <v>9.2766044036962647E-5</v>
      </c>
      <c r="BK28" s="145">
        <v>9.2726126761366601E-5</v>
      </c>
      <c r="BL28" s="145">
        <v>9.1873196187308714E-5</v>
      </c>
    </row>
    <row r="29" spans="1:64" outlineLevel="1" x14ac:dyDescent="0.35">
      <c r="B29" s="157" t="s">
        <v>12</v>
      </c>
      <c r="C29" s="64"/>
      <c r="D29" s="163">
        <v>1</v>
      </c>
      <c r="E29" s="163">
        <v>1</v>
      </c>
      <c r="F29" s="163">
        <v>1</v>
      </c>
      <c r="G29" s="163">
        <v>1</v>
      </c>
      <c r="H29" s="163">
        <v>1</v>
      </c>
      <c r="I29" s="163">
        <v>1</v>
      </c>
      <c r="J29" s="163">
        <v>1</v>
      </c>
      <c r="K29" s="163">
        <v>1</v>
      </c>
      <c r="L29" s="163">
        <v>1</v>
      </c>
      <c r="M29" s="163">
        <v>1</v>
      </c>
      <c r="N29" s="163">
        <v>1</v>
      </c>
      <c r="O29" s="163">
        <v>1</v>
      </c>
      <c r="P29" s="163">
        <v>1</v>
      </c>
      <c r="Q29" s="163">
        <v>1</v>
      </c>
      <c r="R29" s="163">
        <v>1</v>
      </c>
      <c r="S29" s="163">
        <v>1</v>
      </c>
      <c r="T29" s="163">
        <v>1</v>
      </c>
      <c r="U29" s="163">
        <v>1</v>
      </c>
      <c r="V29" s="163">
        <v>1</v>
      </c>
      <c r="W29" s="163">
        <v>1</v>
      </c>
      <c r="X29" s="163">
        <v>1</v>
      </c>
      <c r="Y29" s="163">
        <v>1</v>
      </c>
      <c r="Z29" s="163">
        <v>1</v>
      </c>
      <c r="AA29" s="163">
        <v>1</v>
      </c>
      <c r="AB29" s="163">
        <v>1</v>
      </c>
      <c r="AC29" s="163">
        <v>1</v>
      </c>
      <c r="AD29" s="163">
        <v>1</v>
      </c>
      <c r="AE29" s="163">
        <v>1</v>
      </c>
      <c r="AF29" s="163">
        <v>1</v>
      </c>
      <c r="AG29" s="163">
        <v>1</v>
      </c>
      <c r="AH29" s="163">
        <v>1</v>
      </c>
      <c r="AI29" s="163">
        <v>1</v>
      </c>
      <c r="AJ29" s="163">
        <v>1</v>
      </c>
      <c r="AK29" s="163">
        <v>1</v>
      </c>
      <c r="AL29" s="163">
        <v>1</v>
      </c>
      <c r="AM29" s="163">
        <v>1</v>
      </c>
      <c r="AN29" s="163">
        <v>1</v>
      </c>
      <c r="AO29" s="163">
        <v>1</v>
      </c>
      <c r="AP29" s="163">
        <v>1</v>
      </c>
      <c r="AQ29" s="163">
        <v>1</v>
      </c>
      <c r="AR29" s="163">
        <v>1</v>
      </c>
      <c r="AS29" s="163">
        <v>1</v>
      </c>
      <c r="AT29" s="163">
        <v>1</v>
      </c>
      <c r="AU29" s="163">
        <v>1</v>
      </c>
      <c r="AV29" s="163">
        <v>1</v>
      </c>
      <c r="AW29" s="163">
        <v>1</v>
      </c>
      <c r="AX29" s="163">
        <v>1</v>
      </c>
      <c r="AY29" s="163">
        <v>1</v>
      </c>
      <c r="AZ29" s="163">
        <v>1</v>
      </c>
      <c r="BA29" s="163">
        <v>1</v>
      </c>
      <c r="BB29" s="163">
        <v>1</v>
      </c>
      <c r="BC29" s="163">
        <v>1</v>
      </c>
      <c r="BD29" s="163">
        <v>1</v>
      </c>
      <c r="BE29" s="163">
        <v>1</v>
      </c>
      <c r="BF29" s="163">
        <v>1</v>
      </c>
      <c r="BG29" s="163">
        <v>1</v>
      </c>
      <c r="BH29" s="163">
        <v>1</v>
      </c>
      <c r="BI29" s="163">
        <v>1</v>
      </c>
      <c r="BJ29" s="163">
        <v>1</v>
      </c>
      <c r="BK29" s="163">
        <v>1</v>
      </c>
      <c r="BL29" s="163">
        <v>1</v>
      </c>
    </row>
    <row r="30" spans="1:64" outlineLevel="1" x14ac:dyDescent="0.35">
      <c r="B30" s="162" t="s">
        <v>26</v>
      </c>
      <c r="C30" s="62"/>
      <c r="D30" s="145">
        <v>0.65990750733192549</v>
      </c>
      <c r="E30" s="145">
        <v>0.64926670128544084</v>
      </c>
      <c r="F30" s="145">
        <v>0.64013759582986007</v>
      </c>
      <c r="G30" s="145">
        <v>0.62999588823067976</v>
      </c>
      <c r="H30" s="145">
        <v>0.61931211065806568</v>
      </c>
      <c r="I30" s="145">
        <v>0.60716492120160859</v>
      </c>
      <c r="J30" s="145">
        <v>0.59287310604580645</v>
      </c>
      <c r="K30" s="145">
        <v>0.57834528999848811</v>
      </c>
      <c r="L30" s="145">
        <v>0.56283837453060537</v>
      </c>
      <c r="M30" s="145">
        <v>0.54689039492410207</v>
      </c>
      <c r="N30" s="145">
        <v>0.52876791134245027</v>
      </c>
      <c r="O30" s="145">
        <v>0.5088027596375897</v>
      </c>
      <c r="P30" s="145">
        <v>0.49110037001233375</v>
      </c>
      <c r="Q30" s="145">
        <v>0.47317200555585121</v>
      </c>
      <c r="R30" s="145">
        <v>0.45475096477037569</v>
      </c>
      <c r="S30" s="145">
        <v>0.43550135228546316</v>
      </c>
      <c r="T30" s="145">
        <v>0.41871189314544754</v>
      </c>
      <c r="U30" s="145">
        <v>0.39589438311061026</v>
      </c>
      <c r="V30" s="145">
        <v>0.37557622681800928</v>
      </c>
      <c r="W30" s="145">
        <v>0.35463861244221512</v>
      </c>
      <c r="X30" s="145">
        <v>0.33409599877973528</v>
      </c>
      <c r="Y30" s="145">
        <v>0.31363793136121587</v>
      </c>
      <c r="Z30" s="145">
        <v>0.2938865788900264</v>
      </c>
      <c r="AA30" s="145">
        <v>0.2723785025264126</v>
      </c>
      <c r="AB30" s="145">
        <v>0.2526674103950341</v>
      </c>
      <c r="AC30" s="145">
        <v>0.2324939340097355</v>
      </c>
      <c r="AD30" s="145">
        <v>0.21286582562590514</v>
      </c>
      <c r="AE30" s="145">
        <v>0.19423095091223327</v>
      </c>
      <c r="AF30" s="145">
        <v>0.18037446552920497</v>
      </c>
      <c r="AG30" s="145">
        <v>0.16708713620471213</v>
      </c>
      <c r="AH30" s="145">
        <v>0.15460483641231876</v>
      </c>
      <c r="AI30" s="145">
        <v>0.14285379134555684</v>
      </c>
      <c r="AJ30" s="145">
        <v>0.13170121889058214</v>
      </c>
      <c r="AK30" s="145">
        <v>0.12194951614519847</v>
      </c>
      <c r="AL30" s="145">
        <v>0.11313075489345052</v>
      </c>
      <c r="AM30" s="145">
        <v>0.1051381901534339</v>
      </c>
      <c r="AN30" s="145">
        <v>9.7259172709199204E-2</v>
      </c>
      <c r="AO30" s="145">
        <v>9.0129859011376767E-2</v>
      </c>
      <c r="AP30" s="145">
        <v>8.3991347177435616E-2</v>
      </c>
      <c r="AQ30" s="145">
        <v>7.8219491289394205E-2</v>
      </c>
      <c r="AR30" s="145">
        <v>7.2248044710553377E-2</v>
      </c>
      <c r="AS30" s="145">
        <v>6.6518938958492216E-2</v>
      </c>
      <c r="AT30" s="145">
        <v>6.1684120621548447E-2</v>
      </c>
      <c r="AU30" s="145">
        <v>5.3509983973860885E-2</v>
      </c>
      <c r="AV30" s="145">
        <v>4.5851002559022365E-2</v>
      </c>
      <c r="AW30" s="145">
        <v>3.7976639416039196E-2</v>
      </c>
      <c r="AX30" s="145">
        <v>3.0090889646410032E-2</v>
      </c>
      <c r="AY30" s="145">
        <v>2.3092756884044347E-2</v>
      </c>
      <c r="AZ30" s="145">
        <v>1.7440538927010477E-2</v>
      </c>
      <c r="BA30" s="145">
        <v>1.2083454300952956E-2</v>
      </c>
      <c r="BB30" s="145">
        <v>8.2495732702132802E-3</v>
      </c>
      <c r="BC30" s="145">
        <v>5.1122085969769297E-3</v>
      </c>
      <c r="BD30" s="145">
        <v>2.7467293418955972E-3</v>
      </c>
      <c r="BE30" s="145">
        <v>1.104550754887074E-3</v>
      </c>
      <c r="BF30" s="145">
        <v>3.5333340430692708E-4</v>
      </c>
      <c r="BG30" s="145">
        <v>0</v>
      </c>
      <c r="BH30" s="145">
        <v>0</v>
      </c>
      <c r="BI30" s="145">
        <v>0</v>
      </c>
      <c r="BJ30" s="145">
        <v>0</v>
      </c>
      <c r="BK30" s="145">
        <v>0</v>
      </c>
      <c r="BL30" s="145">
        <v>0</v>
      </c>
    </row>
    <row r="31" spans="1:64" outlineLevel="1" x14ac:dyDescent="0.35">
      <c r="B31" s="162" t="s">
        <v>27</v>
      </c>
      <c r="C31" s="62"/>
      <c r="D31" s="145">
        <v>0.22878458496999329</v>
      </c>
      <c r="E31" s="145">
        <v>0.23728647824652652</v>
      </c>
      <c r="F31" s="145">
        <v>0.24461083850457688</v>
      </c>
      <c r="G31" s="145">
        <v>0.2519149060994279</v>
      </c>
      <c r="H31" s="145">
        <v>0.25891166683265909</v>
      </c>
      <c r="I31" s="145">
        <v>0.26535425119251993</v>
      </c>
      <c r="J31" s="145">
        <v>0.27247300211763414</v>
      </c>
      <c r="K31" s="145">
        <v>0.2793439099017368</v>
      </c>
      <c r="L31" s="145">
        <v>0.28580091501692523</v>
      </c>
      <c r="M31" s="145">
        <v>0.29227536802786847</v>
      </c>
      <c r="N31" s="145">
        <v>0.2983208727687765</v>
      </c>
      <c r="O31" s="145">
        <v>0.30339931262039077</v>
      </c>
      <c r="P31" s="145">
        <v>0.30816849450537237</v>
      </c>
      <c r="Q31" s="145">
        <v>0.31073093620275205</v>
      </c>
      <c r="R31" s="145">
        <v>0.31269895314607965</v>
      </c>
      <c r="S31" s="145">
        <v>0.31469830276429966</v>
      </c>
      <c r="T31" s="145">
        <v>0.31577240523572492</v>
      </c>
      <c r="U31" s="145">
        <v>0.31989059340989801</v>
      </c>
      <c r="V31" s="145">
        <v>0.32400444931732925</v>
      </c>
      <c r="W31" s="145">
        <v>0.32760601793034955</v>
      </c>
      <c r="X31" s="145">
        <v>0.33117206271729221</v>
      </c>
      <c r="Y31" s="145">
        <v>0.3330697947658664</v>
      </c>
      <c r="Z31" s="145">
        <v>0.3329719088882056</v>
      </c>
      <c r="AA31" s="145">
        <v>0.33209554432705568</v>
      </c>
      <c r="AB31" s="145">
        <v>0.32898646914052304</v>
      </c>
      <c r="AC31" s="145">
        <v>0.32456742118852711</v>
      </c>
      <c r="AD31" s="145">
        <v>0.31921179005944178</v>
      </c>
      <c r="AE31" s="145">
        <v>0.31301544100076129</v>
      </c>
      <c r="AF31" s="145">
        <v>0.30577077613798748</v>
      </c>
      <c r="AG31" s="145">
        <v>0.29778044212431171</v>
      </c>
      <c r="AH31" s="145">
        <v>0.28938361889680791</v>
      </c>
      <c r="AI31" s="145">
        <v>0.28063315812795137</v>
      </c>
      <c r="AJ31" s="145">
        <v>0.27118747075629762</v>
      </c>
      <c r="AK31" s="145">
        <v>0.26008399965080975</v>
      </c>
      <c r="AL31" s="145">
        <v>0.24902476799516379</v>
      </c>
      <c r="AM31" s="145">
        <v>0.23779699276037253</v>
      </c>
      <c r="AN31" s="145">
        <v>0.22625816670464891</v>
      </c>
      <c r="AO31" s="145">
        <v>0.21437188463822979</v>
      </c>
      <c r="AP31" s="145">
        <v>0.20355268507512247</v>
      </c>
      <c r="AQ31" s="145">
        <v>0.19336826232335669</v>
      </c>
      <c r="AR31" s="145">
        <v>0.18368375121199429</v>
      </c>
      <c r="AS31" s="145">
        <v>0.17216722158576861</v>
      </c>
      <c r="AT31" s="145">
        <v>0.16299723146952924</v>
      </c>
      <c r="AU31" s="145">
        <v>0.14995891623347407</v>
      </c>
      <c r="AV31" s="145">
        <v>0.13756561961552805</v>
      </c>
      <c r="AW31" s="145">
        <v>0.12397511280707763</v>
      </c>
      <c r="AX31" s="145">
        <v>0.10984192109054487</v>
      </c>
      <c r="AY31" s="145">
        <v>9.6760848623724166E-2</v>
      </c>
      <c r="AZ31" s="145">
        <v>8.6544366399610828E-2</v>
      </c>
      <c r="BA31" s="145">
        <v>7.6696748830711564E-2</v>
      </c>
      <c r="BB31" s="145">
        <v>6.9178021523142508E-2</v>
      </c>
      <c r="BC31" s="145">
        <v>6.2746326555389254E-2</v>
      </c>
      <c r="BD31" s="145">
        <v>5.6878350222490291E-2</v>
      </c>
      <c r="BE31" s="145">
        <v>5.1801235167347817E-2</v>
      </c>
      <c r="BF31" s="145">
        <v>4.8077224640919181E-2</v>
      </c>
      <c r="BG31" s="145">
        <v>4.4823219293840304E-2</v>
      </c>
      <c r="BH31" s="145">
        <v>4.2022876030716527E-2</v>
      </c>
      <c r="BI31" s="145">
        <v>3.9695699125142092E-2</v>
      </c>
      <c r="BJ31" s="145">
        <v>3.7632759208296063E-2</v>
      </c>
      <c r="BK31" s="145">
        <v>3.5670089461288447E-2</v>
      </c>
      <c r="BL31" s="145">
        <v>3.4294899891115213E-2</v>
      </c>
    </row>
    <row r="32" spans="1:64" outlineLevel="1" x14ac:dyDescent="0.35">
      <c r="B32" s="162" t="s">
        <v>28</v>
      </c>
      <c r="C32" s="62"/>
      <c r="D32" s="145">
        <v>2.2368463338299036E-2</v>
      </c>
      <c r="E32" s="145">
        <v>2.2650250711631962E-2</v>
      </c>
      <c r="F32" s="145">
        <v>2.2948632285404662E-2</v>
      </c>
      <c r="G32" s="145">
        <v>2.3497775446819847E-2</v>
      </c>
      <c r="H32" s="145">
        <v>2.4272264965969879E-2</v>
      </c>
      <c r="I32" s="145">
        <v>2.5475077372713713E-2</v>
      </c>
      <c r="J32" s="145">
        <v>2.6942694943464632E-2</v>
      </c>
      <c r="K32" s="145">
        <v>2.8071919124211604E-2</v>
      </c>
      <c r="L32" s="145">
        <v>2.9979568228167757E-2</v>
      </c>
      <c r="M32" s="145">
        <v>3.1949862314114702E-2</v>
      </c>
      <c r="N32" s="145">
        <v>3.4274261282966421E-2</v>
      </c>
      <c r="O32" s="145">
        <v>3.6807515639512393E-2</v>
      </c>
      <c r="P32" s="145">
        <v>3.8694178694845385E-2</v>
      </c>
      <c r="Q32" s="145">
        <v>4.0489179953945395E-2</v>
      </c>
      <c r="R32" s="145">
        <v>4.2526462212055284E-2</v>
      </c>
      <c r="S32" s="145">
        <v>4.4890089056218836E-2</v>
      </c>
      <c r="T32" s="145">
        <v>4.7061438075268185E-2</v>
      </c>
      <c r="U32" s="145">
        <v>5.0014267964499044E-2</v>
      </c>
      <c r="V32" s="145">
        <v>5.2617199805491711E-2</v>
      </c>
      <c r="W32" s="145">
        <v>5.5285113862262453E-2</v>
      </c>
      <c r="X32" s="145">
        <v>5.7161004838688551E-2</v>
      </c>
      <c r="Y32" s="145">
        <v>5.8774659364399552E-2</v>
      </c>
      <c r="Z32" s="145">
        <v>5.9701821101615718E-2</v>
      </c>
      <c r="AA32" s="145">
        <v>6.0356453835553533E-2</v>
      </c>
      <c r="AB32" s="145">
        <v>6.0215927446292415E-2</v>
      </c>
      <c r="AC32" s="145">
        <v>5.9753305688074951E-2</v>
      </c>
      <c r="AD32" s="145">
        <v>5.9280489839712257E-2</v>
      </c>
      <c r="AE32" s="145">
        <v>5.8622035866913391E-2</v>
      </c>
      <c r="AF32" s="145">
        <v>5.7767756497985545E-2</v>
      </c>
      <c r="AG32" s="145">
        <v>5.6804176509873794E-2</v>
      </c>
      <c r="AH32" s="145">
        <v>5.5342161259216552E-2</v>
      </c>
      <c r="AI32" s="145">
        <v>5.4048883259818006E-2</v>
      </c>
      <c r="AJ32" s="145">
        <v>5.2547828973680009E-2</v>
      </c>
      <c r="AK32" s="145">
        <v>5.0069999709008141E-2</v>
      </c>
      <c r="AL32" s="145">
        <v>4.8384891564575358E-2</v>
      </c>
      <c r="AM32" s="145">
        <v>4.6649629386800728E-2</v>
      </c>
      <c r="AN32" s="145">
        <v>4.4695434955321564E-2</v>
      </c>
      <c r="AO32" s="145">
        <v>4.2584982022958504E-2</v>
      </c>
      <c r="AP32" s="145">
        <v>4.0043822759902786E-2</v>
      </c>
      <c r="AQ32" s="145">
        <v>3.7732747269829683E-2</v>
      </c>
      <c r="AR32" s="145">
        <v>3.534362376017814E-2</v>
      </c>
      <c r="AS32" s="145">
        <v>3.3320760113640768E-2</v>
      </c>
      <c r="AT32" s="145">
        <v>3.139801083148118E-2</v>
      </c>
      <c r="AU32" s="145">
        <v>2.9051035905371243E-2</v>
      </c>
      <c r="AV32" s="145">
        <v>2.7100953762831895E-2</v>
      </c>
      <c r="AW32" s="145">
        <v>2.5086536731562487E-2</v>
      </c>
      <c r="AX32" s="145">
        <v>2.3590910023920518E-2</v>
      </c>
      <c r="AY32" s="145">
        <v>2.2462889813536252E-2</v>
      </c>
      <c r="AZ32" s="145">
        <v>2.1688569175320801E-2</v>
      </c>
      <c r="BA32" s="145">
        <v>2.1123368184728344E-2</v>
      </c>
      <c r="BB32" s="145">
        <v>2.0794069661828885E-2</v>
      </c>
      <c r="BC32" s="145">
        <v>2.0638369543476486E-2</v>
      </c>
      <c r="BD32" s="145">
        <v>2.0468237317183155E-2</v>
      </c>
      <c r="BE32" s="145">
        <v>2.0283988548951328E-2</v>
      </c>
      <c r="BF32" s="145">
        <v>2.0106915005189227E-2</v>
      </c>
      <c r="BG32" s="145">
        <v>1.9932546316361561E-2</v>
      </c>
      <c r="BH32" s="145">
        <v>1.9736009771619527E-2</v>
      </c>
      <c r="BI32" s="145">
        <v>1.9543947061777856E-2</v>
      </c>
      <c r="BJ32" s="145">
        <v>1.9343191732962388E-2</v>
      </c>
      <c r="BK32" s="145">
        <v>1.9135403434698686E-2</v>
      </c>
      <c r="BL32" s="145">
        <v>1.8951250455565678E-2</v>
      </c>
    </row>
    <row r="33" spans="1:64" outlineLevel="1" x14ac:dyDescent="0.35">
      <c r="B33" s="162" t="s">
        <v>29</v>
      </c>
      <c r="C33" s="62"/>
      <c r="D33" s="145">
        <v>2.7382370412298355E-2</v>
      </c>
      <c r="E33" s="145">
        <v>2.7750429861214402E-2</v>
      </c>
      <c r="F33" s="145">
        <v>2.7800421730503892E-2</v>
      </c>
      <c r="G33" s="145">
        <v>2.8268034761393467E-2</v>
      </c>
      <c r="H33" s="145">
        <v>2.8519836263058138E-2</v>
      </c>
      <c r="I33" s="145">
        <v>2.9279359553921303E-2</v>
      </c>
      <c r="J33" s="145">
        <v>3.0058586576856047E-2</v>
      </c>
      <c r="K33" s="145">
        <v>3.0811887901087614E-2</v>
      </c>
      <c r="L33" s="145">
        <v>3.1433422127238785E-2</v>
      </c>
      <c r="M33" s="145">
        <v>3.2027991919433882E-2</v>
      </c>
      <c r="N33" s="145">
        <v>3.2492734213741825E-2</v>
      </c>
      <c r="O33" s="145">
        <v>3.2963140985099545E-2</v>
      </c>
      <c r="P33" s="145">
        <v>3.346600442236964E-2</v>
      </c>
      <c r="Q33" s="145">
        <v>3.3735315838622243E-2</v>
      </c>
      <c r="R33" s="145">
        <v>3.4031521107747167E-2</v>
      </c>
      <c r="S33" s="145">
        <v>3.4364996275342771E-2</v>
      </c>
      <c r="T33" s="145">
        <v>3.4398901987575337E-2</v>
      </c>
      <c r="U33" s="145">
        <v>3.4883354337824982E-2</v>
      </c>
      <c r="V33" s="145">
        <v>3.5314962840713081E-2</v>
      </c>
      <c r="W33" s="145">
        <v>3.5350406276092289E-2</v>
      </c>
      <c r="X33" s="145">
        <v>3.5298699077637032E-2</v>
      </c>
      <c r="Y33" s="145">
        <v>3.5277530368208604E-2</v>
      </c>
      <c r="Z33" s="145">
        <v>3.5001955124665307E-2</v>
      </c>
      <c r="AA33" s="145">
        <v>3.342397795130915E-2</v>
      </c>
      <c r="AB33" s="145">
        <v>3.2666838296289941E-2</v>
      </c>
      <c r="AC33" s="145">
        <v>3.1684135909591571E-2</v>
      </c>
      <c r="AD33" s="145">
        <v>3.063539904377904E-2</v>
      </c>
      <c r="AE33" s="145">
        <v>2.9589578366482711E-2</v>
      </c>
      <c r="AF33" s="145">
        <v>2.8261814581487774E-2</v>
      </c>
      <c r="AG33" s="145">
        <v>2.7043531036947954E-2</v>
      </c>
      <c r="AH33" s="145">
        <v>2.4635784529418763E-2</v>
      </c>
      <c r="AI33" s="145">
        <v>2.3260670516625129E-2</v>
      </c>
      <c r="AJ33" s="145">
        <v>2.1860892772655863E-2</v>
      </c>
      <c r="AK33" s="145">
        <v>2.0161856140089949E-2</v>
      </c>
      <c r="AL33" s="145">
        <v>1.8516840462834559E-2</v>
      </c>
      <c r="AM33" s="145">
        <v>1.6965982668434076E-2</v>
      </c>
      <c r="AN33" s="145">
        <v>1.5319220730492765E-2</v>
      </c>
      <c r="AO33" s="145">
        <v>1.3692359655813162E-2</v>
      </c>
      <c r="AP33" s="145">
        <v>1.2365032417048666E-2</v>
      </c>
      <c r="AQ33" s="145">
        <v>1.1171437145861279E-2</v>
      </c>
      <c r="AR33" s="145">
        <v>9.9274673934441598E-3</v>
      </c>
      <c r="AS33" s="145">
        <v>8.6959517993375132E-3</v>
      </c>
      <c r="AT33" s="145">
        <v>7.6759387768967225E-3</v>
      </c>
      <c r="AU33" s="145">
        <v>6.4668835873445702E-3</v>
      </c>
      <c r="AV33" s="145">
        <v>5.3883005653151267E-3</v>
      </c>
      <c r="AW33" s="145">
        <v>4.0860997890601785E-3</v>
      </c>
      <c r="AX33" s="145">
        <v>2.9655971101417828E-3</v>
      </c>
      <c r="AY33" s="145">
        <v>2.1134749798854156E-3</v>
      </c>
      <c r="AZ33" s="145">
        <v>1.4988538956492259E-3</v>
      </c>
      <c r="BA33" s="145">
        <v>6.2908054726191446E-4</v>
      </c>
      <c r="BB33" s="145">
        <v>3.861688975886514E-4</v>
      </c>
      <c r="BC33" s="145">
        <v>3.48791269387685E-4</v>
      </c>
      <c r="BD33" s="145">
        <v>3.0564323546853462E-4</v>
      </c>
      <c r="BE33" s="145">
        <v>2.6400611662311341E-4</v>
      </c>
      <c r="BF33" s="145">
        <v>2.1809993523180023E-4</v>
      </c>
      <c r="BG33" s="145">
        <v>1.7915414020918321E-4</v>
      </c>
      <c r="BH33" s="145">
        <v>9.3957880024640394E-5</v>
      </c>
      <c r="BI33" s="145">
        <v>6.0040662609890772E-5</v>
      </c>
      <c r="BJ33" s="145">
        <v>3.2890315900142726E-5</v>
      </c>
      <c r="BK33" s="145">
        <v>1.0736258718972214E-5</v>
      </c>
      <c r="BL33" s="145">
        <v>2.5367926541249512E-6</v>
      </c>
    </row>
    <row r="34" spans="1:64" outlineLevel="1" x14ac:dyDescent="0.35">
      <c r="B34" s="162" t="s">
        <v>30</v>
      </c>
      <c r="C34" s="62"/>
      <c r="D34" s="145">
        <v>1.4500573802866838E-2</v>
      </c>
      <c r="E34" s="145">
        <v>1.5056593461168905E-2</v>
      </c>
      <c r="F34" s="145">
        <v>1.5722247943030138E-2</v>
      </c>
      <c r="G34" s="145">
        <v>1.6635217278939293E-2</v>
      </c>
      <c r="H34" s="145">
        <v>1.821846239620676E-2</v>
      </c>
      <c r="I34" s="145">
        <v>2.0454513952829868E-2</v>
      </c>
      <c r="J34" s="145">
        <v>2.3839012916787129E-2</v>
      </c>
      <c r="K34" s="145">
        <v>2.8194230559945608E-2</v>
      </c>
      <c r="L34" s="145">
        <v>3.314350354115915E-2</v>
      </c>
      <c r="M34" s="145">
        <v>3.8971234269984105E-2</v>
      </c>
      <c r="N34" s="145">
        <v>4.6317862903875316E-2</v>
      </c>
      <c r="O34" s="145">
        <v>5.6622533908197589E-2</v>
      </c>
      <c r="P34" s="145">
        <v>6.5593297554362925E-2</v>
      </c>
      <c r="Q34" s="145">
        <v>7.6902586888644972E-2</v>
      </c>
      <c r="R34" s="145">
        <v>8.8537304597106251E-2</v>
      </c>
      <c r="S34" s="145">
        <v>0.10155898716167698</v>
      </c>
      <c r="T34" s="145">
        <v>0.11340064901259135</v>
      </c>
      <c r="U34" s="145">
        <v>0.1257767552627771</v>
      </c>
      <c r="V34" s="145">
        <v>0.13625217895877531</v>
      </c>
      <c r="W34" s="145">
        <v>0.14801780816123841</v>
      </c>
      <c r="X34" s="145">
        <v>0.16029763982007258</v>
      </c>
      <c r="Y34" s="145">
        <v>0.17358979703992874</v>
      </c>
      <c r="Z34" s="145">
        <v>0.18866915708755072</v>
      </c>
      <c r="AA34" s="145">
        <v>0.20677409278824074</v>
      </c>
      <c r="AB34" s="145">
        <v>0.225312400312699</v>
      </c>
      <c r="AC34" s="145">
        <v>0.24540151894252241</v>
      </c>
      <c r="AD34" s="145">
        <v>0.2655023328214996</v>
      </c>
      <c r="AE34" s="145">
        <v>0.28541503420527603</v>
      </c>
      <c r="AF34" s="145">
        <v>0.30290232383376353</v>
      </c>
      <c r="AG34" s="145">
        <v>0.32026712819587599</v>
      </c>
      <c r="AH34" s="145">
        <v>0.33831715266623236</v>
      </c>
      <c r="AI34" s="145">
        <v>0.35493414020109354</v>
      </c>
      <c r="AJ34" s="145">
        <v>0.37144011020464707</v>
      </c>
      <c r="AK34" s="145">
        <v>0.38869496616411298</v>
      </c>
      <c r="AL34" s="145">
        <v>0.40443622896843301</v>
      </c>
      <c r="AM34" s="145">
        <v>0.41960103823105943</v>
      </c>
      <c r="AN34" s="145">
        <v>0.43456878414466321</v>
      </c>
      <c r="AO34" s="145">
        <v>0.4488245636345401</v>
      </c>
      <c r="AP34" s="145">
        <v>0.46133665624893305</v>
      </c>
      <c r="AQ34" s="145">
        <v>0.47256628761299824</v>
      </c>
      <c r="AR34" s="145">
        <v>0.48321361088743436</v>
      </c>
      <c r="AS34" s="145">
        <v>0.49443673144669992</v>
      </c>
      <c r="AT34" s="145">
        <v>0.50376153756563435</v>
      </c>
      <c r="AU34" s="145">
        <v>0.51713463133694093</v>
      </c>
      <c r="AV34" s="145">
        <v>0.52955968119421848</v>
      </c>
      <c r="AW34" s="145">
        <v>0.54277912167981968</v>
      </c>
      <c r="AX34" s="145">
        <v>0.55605109430206134</v>
      </c>
      <c r="AY34" s="145">
        <v>0.56807672592313141</v>
      </c>
      <c r="AZ34" s="145">
        <v>0.57763305497615669</v>
      </c>
      <c r="BA34" s="145">
        <v>0.58695240563865181</v>
      </c>
      <c r="BB34" s="145">
        <v>0.59376756724995405</v>
      </c>
      <c r="BC34" s="145">
        <v>0.59951046941540198</v>
      </c>
      <c r="BD34" s="145">
        <v>0.60458348859565048</v>
      </c>
      <c r="BE34" s="145">
        <v>0.6088838924784542</v>
      </c>
      <c r="BF34" s="145">
        <v>0.61194669729656792</v>
      </c>
      <c r="BG34" s="145">
        <v>0.61452851216642934</v>
      </c>
      <c r="BH34" s="145">
        <v>0.61667383964160072</v>
      </c>
      <c r="BI34" s="145">
        <v>0.61852041026837601</v>
      </c>
      <c r="BJ34" s="145">
        <v>0.6202523821378364</v>
      </c>
      <c r="BK34" s="145">
        <v>0.62192999507262237</v>
      </c>
      <c r="BL34" s="145">
        <v>0.62316677974185031</v>
      </c>
    </row>
    <row r="35" spans="1:64" outlineLevel="1" x14ac:dyDescent="0.35">
      <c r="B35" s="162" t="s">
        <v>31</v>
      </c>
      <c r="C35" s="62"/>
      <c r="D35" s="145">
        <v>4.4766472081665586E-2</v>
      </c>
      <c r="E35" s="145">
        <v>4.5687003395144483E-2</v>
      </c>
      <c r="F35" s="145">
        <v>4.6466411886041899E-2</v>
      </c>
      <c r="G35" s="145">
        <v>4.7361210084101608E-2</v>
      </c>
      <c r="H35" s="145">
        <v>4.8424414801587309E-2</v>
      </c>
      <c r="I35" s="145">
        <v>4.9913568292929228E-2</v>
      </c>
      <c r="J35" s="145">
        <v>5.1485957975510456E-2</v>
      </c>
      <c r="K35" s="145">
        <v>5.3166469716362678E-2</v>
      </c>
      <c r="L35" s="145">
        <v>5.4727824694828286E-2</v>
      </c>
      <c r="M35" s="145">
        <v>5.632068507032132E-2</v>
      </c>
      <c r="N35" s="145">
        <v>5.8230760911335541E-2</v>
      </c>
      <c r="O35" s="145">
        <v>5.9843496456489439E-2</v>
      </c>
      <c r="P35" s="145">
        <v>6.1549162749869442E-2</v>
      </c>
      <c r="Q35" s="145">
        <v>6.3530441651793251E-2</v>
      </c>
      <c r="R35" s="145">
        <v>6.6035976460543863E-2</v>
      </c>
      <c r="S35" s="145">
        <v>6.7554712194729111E-2</v>
      </c>
      <c r="T35" s="145">
        <v>6.9395372955888129E-2</v>
      </c>
      <c r="U35" s="145">
        <v>7.2312711745889574E-2</v>
      </c>
      <c r="V35" s="145">
        <v>7.5039417399092839E-2</v>
      </c>
      <c r="W35" s="145">
        <v>7.7940860863557948E-2</v>
      </c>
      <c r="X35" s="145">
        <v>8.0850241009984752E-2</v>
      </c>
      <c r="Y35" s="145">
        <v>8.4557221095719087E-2</v>
      </c>
      <c r="Z35" s="145">
        <v>8.8726840727485448E-2</v>
      </c>
      <c r="AA35" s="145">
        <v>9.3987322002756113E-2</v>
      </c>
      <c r="AB35" s="145">
        <v>9.920192225178065E-2</v>
      </c>
      <c r="AC35" s="145">
        <v>0.10525876204542549</v>
      </c>
      <c r="AD35" s="145">
        <v>0.1116917056878321</v>
      </c>
      <c r="AE35" s="145">
        <v>0.11834025219097155</v>
      </c>
      <c r="AF35" s="145">
        <v>0.1241634966389021</v>
      </c>
      <c r="AG35" s="145">
        <v>0.13028812515718952</v>
      </c>
      <c r="AH35" s="145">
        <v>0.13701830807152035</v>
      </c>
      <c r="AI35" s="145">
        <v>0.14360254735650468</v>
      </c>
      <c r="AJ35" s="145">
        <v>0.15064460308290703</v>
      </c>
      <c r="AK35" s="145">
        <v>0.15845929508838069</v>
      </c>
      <c r="AL35" s="145">
        <v>0.16595738276963651</v>
      </c>
      <c r="AM35" s="145">
        <v>0.17333279595979728</v>
      </c>
      <c r="AN35" s="145">
        <v>0.18141227174461838</v>
      </c>
      <c r="AO35" s="145">
        <v>0.18991360959058842</v>
      </c>
      <c r="AP35" s="145">
        <v>0.19823188198890773</v>
      </c>
      <c r="AQ35" s="145">
        <v>0.20647943354459955</v>
      </c>
      <c r="AR35" s="145">
        <v>0.2151226222374043</v>
      </c>
      <c r="AS35" s="145">
        <v>0.22441001665824556</v>
      </c>
      <c r="AT35" s="145">
        <v>0.2320418579484243</v>
      </c>
      <c r="AU35" s="145">
        <v>0.24345126572099068</v>
      </c>
      <c r="AV35" s="145">
        <v>0.25411584605988025</v>
      </c>
      <c r="AW35" s="145">
        <v>0.26568853710335211</v>
      </c>
      <c r="AX35" s="145">
        <v>0.2770639368933786</v>
      </c>
      <c r="AY35" s="145">
        <v>0.28711011243142015</v>
      </c>
      <c r="AZ35" s="145">
        <v>0.29481636533826666</v>
      </c>
      <c r="BA35" s="145">
        <v>0.30213919676717771</v>
      </c>
      <c r="BB35" s="145">
        <v>0.30725363169777209</v>
      </c>
      <c r="BC35" s="145">
        <v>0.31130494226747518</v>
      </c>
      <c r="BD35" s="145">
        <v>0.31468348961059489</v>
      </c>
      <c r="BE35" s="145">
        <v>0.31733217486448029</v>
      </c>
      <c r="BF35" s="145">
        <v>0.31897086754572263</v>
      </c>
      <c r="BG35" s="145">
        <v>0.32021466392403175</v>
      </c>
      <c r="BH35" s="145">
        <v>0.32115603033954215</v>
      </c>
      <c r="BI35" s="145">
        <v>0.3218677483471033</v>
      </c>
      <c r="BJ35" s="145">
        <v>0.3224399283898432</v>
      </c>
      <c r="BK35" s="145">
        <v>0.32296191905539007</v>
      </c>
      <c r="BL35" s="145">
        <v>0.32329928487815074</v>
      </c>
    </row>
    <row r="36" spans="1:64" ht="15.6" outlineLevel="1" thickBot="1" x14ac:dyDescent="0.4">
      <c r="B36" s="162" t="s">
        <v>32</v>
      </c>
      <c r="C36" s="62"/>
      <c r="D36" s="145">
        <v>2.2900280629513103E-3</v>
      </c>
      <c r="E36" s="145">
        <v>2.3025430388727841E-3</v>
      </c>
      <c r="F36" s="145">
        <v>2.3138518205824132E-3</v>
      </c>
      <c r="G36" s="145">
        <v>2.3269680986380825E-3</v>
      </c>
      <c r="H36" s="145">
        <v>2.3412440824531755E-3</v>
      </c>
      <c r="I36" s="145">
        <v>2.3583084334772852E-3</v>
      </c>
      <c r="J36" s="145">
        <v>2.3276394239410969E-3</v>
      </c>
      <c r="K36" s="145">
        <v>2.0662927981676127E-3</v>
      </c>
      <c r="L36" s="145">
        <v>2.076391861075555E-3</v>
      </c>
      <c r="M36" s="145">
        <v>1.5644634741756036E-3</v>
      </c>
      <c r="N36" s="145">
        <v>1.5955965768542635E-3</v>
      </c>
      <c r="O36" s="145">
        <v>1.5612407527205718E-3</v>
      </c>
      <c r="P36" s="145">
        <v>1.4284920608463869E-3</v>
      </c>
      <c r="Q36" s="145">
        <v>1.4395339083910219E-3</v>
      </c>
      <c r="R36" s="145">
        <v>1.4188177060920903E-3</v>
      </c>
      <c r="S36" s="145">
        <v>1.4315602622695378E-3</v>
      </c>
      <c r="T36" s="145">
        <v>1.25933958750446E-3</v>
      </c>
      <c r="U36" s="145">
        <v>1.2279341685010881E-3</v>
      </c>
      <c r="V36" s="145">
        <v>1.1955648605885827E-3</v>
      </c>
      <c r="W36" s="145">
        <v>1.1611804642841506E-3</v>
      </c>
      <c r="X36" s="145">
        <v>1.1243537565895911E-3</v>
      </c>
      <c r="Y36" s="145">
        <v>1.0930660046618579E-3</v>
      </c>
      <c r="Z36" s="145">
        <v>1.0417381804508352E-3</v>
      </c>
      <c r="AA36" s="145">
        <v>9.8410656867220503E-4</v>
      </c>
      <c r="AB36" s="145">
        <v>9.490321573808469E-4</v>
      </c>
      <c r="AC36" s="145">
        <v>8.409222161230856E-4</v>
      </c>
      <c r="AD36" s="145">
        <v>8.124569218301847E-4</v>
      </c>
      <c r="AE36" s="145">
        <v>7.8670745736175718E-4</v>
      </c>
      <c r="AF36" s="145">
        <v>7.5936678066856889E-4</v>
      </c>
      <c r="AG36" s="145">
        <v>7.2946077108904106E-4</v>
      </c>
      <c r="AH36" s="145">
        <v>6.9813816448527355E-4</v>
      </c>
      <c r="AI36" s="145">
        <v>6.6680919245054593E-4</v>
      </c>
      <c r="AJ36" s="145">
        <v>6.1787531923029881E-4</v>
      </c>
      <c r="AK36" s="145">
        <v>5.8036710240005895E-4</v>
      </c>
      <c r="AL36" s="145">
        <v>5.4913334590622753E-4</v>
      </c>
      <c r="AM36" s="145">
        <v>5.1537084010200296E-4</v>
      </c>
      <c r="AN36" s="145">
        <v>4.8694901105605926E-4</v>
      </c>
      <c r="AO36" s="145">
        <v>4.8274144649318451E-4</v>
      </c>
      <c r="AP36" s="145">
        <v>4.7857433264963944E-4</v>
      </c>
      <c r="AQ36" s="145">
        <v>4.6234081396046012E-4</v>
      </c>
      <c r="AR36" s="145">
        <v>4.6087979899134268E-4</v>
      </c>
      <c r="AS36" s="145">
        <v>4.5037943781534029E-4</v>
      </c>
      <c r="AT36" s="145">
        <v>4.4130278648579768E-4</v>
      </c>
      <c r="AU36" s="145">
        <v>4.2728324201757317E-4</v>
      </c>
      <c r="AV36" s="145">
        <v>4.1859624320383926E-4</v>
      </c>
      <c r="AW36" s="145">
        <v>4.0795247308866855E-4</v>
      </c>
      <c r="AX36" s="145">
        <v>3.9565093354287928E-4</v>
      </c>
      <c r="AY36" s="145">
        <v>3.8319134425823798E-4</v>
      </c>
      <c r="AZ36" s="145">
        <v>3.7825128798529839E-4</v>
      </c>
      <c r="BA36" s="145">
        <v>3.7574573051568638E-4</v>
      </c>
      <c r="BB36" s="145">
        <v>3.7096769950051289E-4</v>
      </c>
      <c r="BC36" s="145">
        <v>3.3889235189243916E-4</v>
      </c>
      <c r="BD36" s="145">
        <v>3.3406167671701237E-4</v>
      </c>
      <c r="BE36" s="145">
        <v>3.3015206925612883E-4</v>
      </c>
      <c r="BF36" s="145">
        <v>3.2686217206223667E-4</v>
      </c>
      <c r="BG36" s="145">
        <v>3.2190415912780601E-4</v>
      </c>
      <c r="BH36" s="145">
        <v>3.1728633649641402E-4</v>
      </c>
      <c r="BI36" s="145">
        <v>3.1215453499089385E-4</v>
      </c>
      <c r="BJ36" s="145">
        <v>2.9884821516179549E-4</v>
      </c>
      <c r="BK36" s="145">
        <v>2.9185671728149121E-4</v>
      </c>
      <c r="BL36" s="145">
        <v>2.8524824066389343E-4</v>
      </c>
    </row>
    <row r="37" spans="1:64" outlineLevel="1" x14ac:dyDescent="0.35">
      <c r="B37" s="157" t="s">
        <v>43</v>
      </c>
      <c r="C37" s="64"/>
      <c r="D37" s="163">
        <v>1</v>
      </c>
      <c r="E37" s="163">
        <v>1</v>
      </c>
      <c r="F37" s="163">
        <v>1</v>
      </c>
      <c r="G37" s="163">
        <v>1</v>
      </c>
      <c r="H37" s="163">
        <v>1</v>
      </c>
      <c r="I37" s="163">
        <v>1</v>
      </c>
      <c r="J37" s="163">
        <v>1</v>
      </c>
      <c r="K37" s="163">
        <v>1</v>
      </c>
      <c r="L37" s="163">
        <v>1</v>
      </c>
      <c r="M37" s="163">
        <v>1</v>
      </c>
      <c r="N37" s="163">
        <v>1</v>
      </c>
      <c r="O37" s="163">
        <v>1</v>
      </c>
      <c r="P37" s="163">
        <v>1</v>
      </c>
      <c r="Q37" s="163">
        <v>1</v>
      </c>
      <c r="R37" s="163">
        <v>1</v>
      </c>
      <c r="S37" s="163">
        <v>1</v>
      </c>
      <c r="T37" s="163">
        <v>1</v>
      </c>
      <c r="U37" s="163">
        <v>1</v>
      </c>
      <c r="V37" s="163">
        <v>1</v>
      </c>
      <c r="W37" s="163">
        <v>1</v>
      </c>
      <c r="X37" s="163">
        <v>1</v>
      </c>
      <c r="Y37" s="163">
        <v>1</v>
      </c>
      <c r="Z37" s="163">
        <v>1</v>
      </c>
      <c r="AA37" s="163">
        <v>1</v>
      </c>
      <c r="AB37" s="163">
        <v>1</v>
      </c>
      <c r="AC37" s="163">
        <v>1</v>
      </c>
      <c r="AD37" s="163">
        <v>1</v>
      </c>
      <c r="AE37" s="163">
        <v>1</v>
      </c>
      <c r="AF37" s="163">
        <v>1</v>
      </c>
      <c r="AG37" s="163">
        <v>1</v>
      </c>
      <c r="AH37" s="163">
        <v>1</v>
      </c>
      <c r="AI37" s="163">
        <v>1</v>
      </c>
      <c r="AJ37" s="163">
        <v>1</v>
      </c>
      <c r="AK37" s="163">
        <v>1</v>
      </c>
      <c r="AL37" s="163">
        <v>1</v>
      </c>
      <c r="AM37" s="163">
        <v>1</v>
      </c>
      <c r="AN37" s="163">
        <v>1</v>
      </c>
      <c r="AO37" s="163">
        <v>1</v>
      </c>
      <c r="AP37" s="163">
        <v>1</v>
      </c>
      <c r="AQ37" s="163">
        <v>1</v>
      </c>
      <c r="AR37" s="163">
        <v>1</v>
      </c>
      <c r="AS37" s="163">
        <v>1</v>
      </c>
      <c r="AT37" s="163">
        <v>1</v>
      </c>
      <c r="AU37" s="163">
        <v>1</v>
      </c>
      <c r="AV37" s="163">
        <v>1</v>
      </c>
      <c r="AW37" s="163">
        <v>1</v>
      </c>
      <c r="AX37" s="163">
        <v>1</v>
      </c>
      <c r="AY37" s="163">
        <v>1</v>
      </c>
      <c r="AZ37" s="163">
        <v>1</v>
      </c>
      <c r="BA37" s="163">
        <v>1</v>
      </c>
      <c r="BB37" s="163">
        <v>1</v>
      </c>
      <c r="BC37" s="163">
        <v>1</v>
      </c>
      <c r="BD37" s="163">
        <v>1</v>
      </c>
      <c r="BE37" s="163">
        <v>1</v>
      </c>
      <c r="BF37" s="163">
        <v>1</v>
      </c>
      <c r="BG37" s="163">
        <v>1</v>
      </c>
      <c r="BH37" s="163">
        <v>1</v>
      </c>
      <c r="BI37" s="163">
        <v>1</v>
      </c>
      <c r="BJ37" s="163">
        <v>1</v>
      </c>
      <c r="BK37" s="163">
        <v>1</v>
      </c>
      <c r="BL37" s="163">
        <v>1</v>
      </c>
    </row>
    <row r="38" spans="1:64" outlineLevel="1" x14ac:dyDescent="0.35">
      <c r="B38" s="162" t="s">
        <v>26</v>
      </c>
      <c r="C38" s="62"/>
      <c r="D38" s="145">
        <v>0.60122277120285916</v>
      </c>
      <c r="E38" s="145">
        <v>0.59265772570847086</v>
      </c>
      <c r="F38" s="145">
        <v>0.585025776372746</v>
      </c>
      <c r="G38" s="145">
        <v>0.5763345602058132</v>
      </c>
      <c r="H38" s="145">
        <v>0.56620735774427189</v>
      </c>
      <c r="I38" s="145">
        <v>0.55495698946291971</v>
      </c>
      <c r="J38" s="145">
        <v>0.54247043904275494</v>
      </c>
      <c r="K38" s="145">
        <v>0.53047511423473548</v>
      </c>
      <c r="L38" s="145">
        <v>0.51782396487456306</v>
      </c>
      <c r="M38" s="145">
        <v>0.50501839196866105</v>
      </c>
      <c r="N38" s="145">
        <v>0.49077315688464623</v>
      </c>
      <c r="O38" s="145">
        <v>0.4751724232583035</v>
      </c>
      <c r="P38" s="145">
        <v>0.4604716586219369</v>
      </c>
      <c r="Q38" s="145">
        <v>0.44393480502732735</v>
      </c>
      <c r="R38" s="145">
        <v>0.42880703389445424</v>
      </c>
      <c r="S38" s="145">
        <v>0.41333548446575097</v>
      </c>
      <c r="T38" s="145">
        <v>0.39929304069345223</v>
      </c>
      <c r="U38" s="145">
        <v>0.38095665231276021</v>
      </c>
      <c r="V38" s="145">
        <v>0.36386751515174565</v>
      </c>
      <c r="W38" s="145">
        <v>0.34697608006382608</v>
      </c>
      <c r="X38" s="145">
        <v>0.3292026372060019</v>
      </c>
      <c r="Y38" s="145">
        <v>0.31155328412936645</v>
      </c>
      <c r="Z38" s="145">
        <v>0.29354047589153331</v>
      </c>
      <c r="AA38" s="145">
        <v>0.27435486224224992</v>
      </c>
      <c r="AB38" s="145">
        <v>0.25612406726442449</v>
      </c>
      <c r="AC38" s="145">
        <v>0.23668264973738565</v>
      </c>
      <c r="AD38" s="145">
        <v>0.21828343074349774</v>
      </c>
      <c r="AE38" s="145">
        <v>0.20043539193689169</v>
      </c>
      <c r="AF38" s="145">
        <v>0.18633437313962348</v>
      </c>
      <c r="AG38" s="145">
        <v>0.17252196722787932</v>
      </c>
      <c r="AH38" s="145">
        <v>0.15925958222002248</v>
      </c>
      <c r="AI38" s="145">
        <v>0.14735528721396554</v>
      </c>
      <c r="AJ38" s="145">
        <v>0.13634256022794458</v>
      </c>
      <c r="AK38" s="145">
        <v>0.12700511559362987</v>
      </c>
      <c r="AL38" s="145">
        <v>0.11850766946485844</v>
      </c>
      <c r="AM38" s="145">
        <v>0.11073168141042229</v>
      </c>
      <c r="AN38" s="145">
        <v>0.10317307837566682</v>
      </c>
      <c r="AO38" s="145">
        <v>9.595390782059017E-2</v>
      </c>
      <c r="AP38" s="145">
        <v>8.9468022224641369E-2</v>
      </c>
      <c r="AQ38" s="145">
        <v>8.2471808501047447E-2</v>
      </c>
      <c r="AR38" s="145">
        <v>7.5842178130463789E-2</v>
      </c>
      <c r="AS38" s="145">
        <v>6.9560689156572139E-2</v>
      </c>
      <c r="AT38" s="145">
        <v>6.4096665596423616E-2</v>
      </c>
      <c r="AU38" s="145">
        <v>5.6000665569327021E-2</v>
      </c>
      <c r="AV38" s="145">
        <v>4.7995536177081001E-2</v>
      </c>
      <c r="AW38" s="145">
        <v>4.0399180443811675E-2</v>
      </c>
      <c r="AX38" s="145">
        <v>3.2271382418072078E-2</v>
      </c>
      <c r="AY38" s="145">
        <v>2.5232161849003901E-2</v>
      </c>
      <c r="AZ38" s="145">
        <v>1.9241444831504629E-2</v>
      </c>
      <c r="BA38" s="145">
        <v>1.3691680487949822E-2</v>
      </c>
      <c r="BB38" s="145">
        <v>9.5010413172254681E-3</v>
      </c>
      <c r="BC38" s="145">
        <v>5.9101803632977713E-3</v>
      </c>
      <c r="BD38" s="145">
        <v>3.2820774072207706E-3</v>
      </c>
      <c r="BE38" s="145">
        <v>1.404979147292152E-3</v>
      </c>
      <c r="BF38" s="145">
        <v>4.5544155274940387E-4</v>
      </c>
      <c r="BG38" s="145">
        <v>0</v>
      </c>
      <c r="BH38" s="145">
        <v>0</v>
      </c>
      <c r="BI38" s="145">
        <v>0</v>
      </c>
      <c r="BJ38" s="145">
        <v>0</v>
      </c>
      <c r="BK38" s="145">
        <v>0</v>
      </c>
      <c r="BL38" s="145">
        <v>0</v>
      </c>
    </row>
    <row r="39" spans="1:64" outlineLevel="1" x14ac:dyDescent="0.35">
      <c r="B39" s="162" t="s">
        <v>27</v>
      </c>
      <c r="C39" s="62"/>
      <c r="D39" s="145">
        <v>0.17953039714058361</v>
      </c>
      <c r="E39" s="145">
        <v>0.18623266048674833</v>
      </c>
      <c r="F39" s="145">
        <v>0.19261817925688229</v>
      </c>
      <c r="G39" s="145">
        <v>0.19907678294403774</v>
      </c>
      <c r="H39" s="145">
        <v>0.2057744854598913</v>
      </c>
      <c r="I39" s="145">
        <v>0.21195547557222055</v>
      </c>
      <c r="J39" s="145">
        <v>0.21812395044360008</v>
      </c>
      <c r="K39" s="145">
        <v>0.22382277120244887</v>
      </c>
      <c r="L39" s="145">
        <v>0.22892507617471466</v>
      </c>
      <c r="M39" s="145">
        <v>0.23394493330118449</v>
      </c>
      <c r="N39" s="145">
        <v>0.2388418337035301</v>
      </c>
      <c r="O39" s="145">
        <v>0.24315790967345127</v>
      </c>
      <c r="P39" s="145">
        <v>0.24692906439394641</v>
      </c>
      <c r="Q39" s="145">
        <v>0.2503366897213527</v>
      </c>
      <c r="R39" s="145">
        <v>0.25246583690994778</v>
      </c>
      <c r="S39" s="145">
        <v>0.25478253807284879</v>
      </c>
      <c r="T39" s="145">
        <v>0.25654440628730552</v>
      </c>
      <c r="U39" s="145">
        <v>0.26001222890476555</v>
      </c>
      <c r="V39" s="145">
        <v>0.26357393390629946</v>
      </c>
      <c r="W39" s="145">
        <v>0.26675114472146766</v>
      </c>
      <c r="X39" s="145">
        <v>0.27029340576830557</v>
      </c>
      <c r="Y39" s="145">
        <v>0.27229297837554356</v>
      </c>
      <c r="Z39" s="145">
        <v>0.27295997181741205</v>
      </c>
      <c r="AA39" s="145">
        <v>0.27267559459030655</v>
      </c>
      <c r="AB39" s="145">
        <v>0.27058170283507449</v>
      </c>
      <c r="AC39" s="145">
        <v>0.26687110219968518</v>
      </c>
      <c r="AD39" s="145">
        <v>0.26262173051442617</v>
      </c>
      <c r="AE39" s="145">
        <v>0.25660909889972022</v>
      </c>
      <c r="AF39" s="145">
        <v>0.25075153769034214</v>
      </c>
      <c r="AG39" s="145">
        <v>0.24386409308137857</v>
      </c>
      <c r="AH39" s="145">
        <v>0.2365297834312575</v>
      </c>
      <c r="AI39" s="145">
        <v>0.22909036624203824</v>
      </c>
      <c r="AJ39" s="145">
        <v>0.22129468948671341</v>
      </c>
      <c r="AK39" s="145">
        <v>0.21248381826994614</v>
      </c>
      <c r="AL39" s="145">
        <v>0.20388312112872403</v>
      </c>
      <c r="AM39" s="145">
        <v>0.19528527651627386</v>
      </c>
      <c r="AN39" s="145">
        <v>0.18646187587253657</v>
      </c>
      <c r="AO39" s="145">
        <v>0.17749914894835464</v>
      </c>
      <c r="AP39" s="145">
        <v>0.16885957931602233</v>
      </c>
      <c r="AQ39" s="145">
        <v>0.16014655010486745</v>
      </c>
      <c r="AR39" s="145">
        <v>0.15200873182054514</v>
      </c>
      <c r="AS39" s="145">
        <v>0.14304867856110667</v>
      </c>
      <c r="AT39" s="145">
        <v>0.13554757800887421</v>
      </c>
      <c r="AU39" s="145">
        <v>0.12516544496341087</v>
      </c>
      <c r="AV39" s="145">
        <v>0.11495888710619739</v>
      </c>
      <c r="AW39" s="145">
        <v>0.10431091412602139</v>
      </c>
      <c r="AX39" s="145">
        <v>9.2817704420735697E-2</v>
      </c>
      <c r="AY39" s="145">
        <v>8.1744076602366975E-2</v>
      </c>
      <c r="AZ39" s="145">
        <v>7.3051579109588455E-2</v>
      </c>
      <c r="BA39" s="145">
        <v>6.4522882102203652E-2</v>
      </c>
      <c r="BB39" s="145">
        <v>5.7923091825950117E-2</v>
      </c>
      <c r="BC39" s="145">
        <v>5.2154761299370307E-2</v>
      </c>
      <c r="BD39" s="145">
        <v>4.7185699374027112E-2</v>
      </c>
      <c r="BE39" s="145">
        <v>4.2379031262037778E-2</v>
      </c>
      <c r="BF39" s="145">
        <v>3.903813274290175E-2</v>
      </c>
      <c r="BG39" s="145">
        <v>3.6078361832635727E-2</v>
      </c>
      <c r="BH39" s="145">
        <v>3.3615132241989865E-2</v>
      </c>
      <c r="BI39" s="145">
        <v>3.1580719657871958E-2</v>
      </c>
      <c r="BJ39" s="145">
        <v>2.9814886095480504E-2</v>
      </c>
      <c r="BK39" s="145">
        <v>2.8181849880132531E-2</v>
      </c>
      <c r="BL39" s="145">
        <v>2.7012480286547624E-2</v>
      </c>
    </row>
    <row r="40" spans="1:64" outlineLevel="1" x14ac:dyDescent="0.35">
      <c r="B40" s="162" t="s">
        <v>28</v>
      </c>
      <c r="C40" s="62"/>
      <c r="D40" s="145">
        <v>8.4293433406571847E-2</v>
      </c>
      <c r="E40" s="145">
        <v>8.3494524722026564E-2</v>
      </c>
      <c r="F40" s="145">
        <v>8.2280854219774019E-2</v>
      </c>
      <c r="G40" s="145">
        <v>8.1330086619196149E-2</v>
      </c>
      <c r="H40" s="145">
        <v>8.0775087290825748E-2</v>
      </c>
      <c r="I40" s="145">
        <v>8.0557282215293305E-2</v>
      </c>
      <c r="J40" s="145">
        <v>8.0484319193940668E-2</v>
      </c>
      <c r="K40" s="145">
        <v>7.979587108435475E-2</v>
      </c>
      <c r="L40" s="145">
        <v>8.0045318155102546E-2</v>
      </c>
      <c r="M40" s="145">
        <v>8.0352340080201534E-2</v>
      </c>
      <c r="N40" s="145">
        <v>8.0889538837161976E-2</v>
      </c>
      <c r="O40" s="145">
        <v>8.1346279684261141E-2</v>
      </c>
      <c r="P40" s="145">
        <v>8.1734944360090558E-2</v>
      </c>
      <c r="Q40" s="145">
        <v>8.2293544620117509E-2</v>
      </c>
      <c r="R40" s="145">
        <v>8.2872835877281087E-2</v>
      </c>
      <c r="S40" s="145">
        <v>8.3715927599028919E-2</v>
      </c>
      <c r="T40" s="145">
        <v>8.4441591978847499E-2</v>
      </c>
      <c r="U40" s="145">
        <v>8.5876127559052107E-2</v>
      </c>
      <c r="V40" s="145">
        <v>8.7340473334005131E-2</v>
      </c>
      <c r="W40" s="145">
        <v>8.8656462936401267E-2</v>
      </c>
      <c r="X40" s="145">
        <v>8.9672922857950657E-2</v>
      </c>
      <c r="Y40" s="145">
        <v>9.0374529170869883E-2</v>
      </c>
      <c r="Z40" s="145">
        <v>9.0495651993408199E-2</v>
      </c>
      <c r="AA40" s="145">
        <v>9.0219825603320536E-2</v>
      </c>
      <c r="AB40" s="145">
        <v>8.9082594187487069E-2</v>
      </c>
      <c r="AC40" s="145">
        <v>8.7346434326125655E-2</v>
      </c>
      <c r="AD40" s="145">
        <v>8.5567908340447571E-2</v>
      </c>
      <c r="AE40" s="145">
        <v>8.3918994073651332E-2</v>
      </c>
      <c r="AF40" s="145">
        <v>8.1629560627702324E-2</v>
      </c>
      <c r="AG40" s="145">
        <v>7.9257645608524566E-2</v>
      </c>
      <c r="AH40" s="145">
        <v>7.6787164842389372E-2</v>
      </c>
      <c r="AI40" s="145">
        <v>7.446534412597311E-2</v>
      </c>
      <c r="AJ40" s="145">
        <v>7.2021317717885655E-2</v>
      </c>
      <c r="AK40" s="145">
        <v>6.8373170143037509E-2</v>
      </c>
      <c r="AL40" s="145">
        <v>6.5805751054542422E-2</v>
      </c>
      <c r="AM40" s="145">
        <v>6.3169054796845175E-2</v>
      </c>
      <c r="AN40" s="145">
        <v>6.0420630385733365E-2</v>
      </c>
      <c r="AO40" s="145">
        <v>5.7082853014985217E-2</v>
      </c>
      <c r="AP40" s="145">
        <v>5.3855519430557323E-2</v>
      </c>
      <c r="AQ40" s="145">
        <v>5.0334978920599557E-2</v>
      </c>
      <c r="AR40" s="145">
        <v>4.7347850693816827E-2</v>
      </c>
      <c r="AS40" s="145">
        <v>4.4447491778706841E-2</v>
      </c>
      <c r="AT40" s="145">
        <v>4.148618202119634E-2</v>
      </c>
      <c r="AU40" s="145">
        <v>3.8642121443665335E-2</v>
      </c>
      <c r="AV40" s="145">
        <v>3.6187207323360789E-2</v>
      </c>
      <c r="AW40" s="145">
        <v>3.3728099799900081E-2</v>
      </c>
      <c r="AX40" s="145">
        <v>3.1446695259685256E-2</v>
      </c>
      <c r="AY40" s="145">
        <v>2.9940978392723045E-2</v>
      </c>
      <c r="AZ40" s="145">
        <v>2.8968096042107327E-2</v>
      </c>
      <c r="BA40" s="145">
        <v>2.8272402634237522E-2</v>
      </c>
      <c r="BB40" s="145">
        <v>2.7870069060380573E-2</v>
      </c>
      <c r="BC40" s="145">
        <v>2.7630407882164948E-2</v>
      </c>
      <c r="BD40" s="145">
        <v>2.7386459886808406E-2</v>
      </c>
      <c r="BE40" s="145">
        <v>2.7154918895751147E-2</v>
      </c>
      <c r="BF40" s="145">
        <v>2.690900507494394E-2</v>
      </c>
      <c r="BG40" s="145">
        <v>2.6690336802994097E-2</v>
      </c>
      <c r="BH40" s="145">
        <v>2.6466947907973111E-2</v>
      </c>
      <c r="BI40" s="145">
        <v>2.6241041122480827E-2</v>
      </c>
      <c r="BJ40" s="145">
        <v>2.6019964508639176E-2</v>
      </c>
      <c r="BK40" s="145">
        <v>2.5767066312634368E-2</v>
      </c>
      <c r="BL40" s="145">
        <v>2.5584702393798658E-2</v>
      </c>
    </row>
    <row r="41" spans="1:64" outlineLevel="1" x14ac:dyDescent="0.35">
      <c r="B41" s="162" t="s">
        <v>29</v>
      </c>
      <c r="C41" s="62"/>
      <c r="D41" s="145">
        <v>6.8901734226135325E-2</v>
      </c>
      <c r="E41" s="145">
        <v>6.8687664165520163E-2</v>
      </c>
      <c r="F41" s="145">
        <v>6.8255337837767854E-2</v>
      </c>
      <c r="G41" s="145">
        <v>6.8026452467597573E-2</v>
      </c>
      <c r="H41" s="145">
        <v>6.7436233161720704E-2</v>
      </c>
      <c r="I41" s="145">
        <v>6.7292942863158303E-2</v>
      </c>
      <c r="J41" s="145">
        <v>6.7108698129003164E-2</v>
      </c>
      <c r="K41" s="145">
        <v>6.6716951072034E-2</v>
      </c>
      <c r="L41" s="145">
        <v>6.6188625220404002E-2</v>
      </c>
      <c r="M41" s="145">
        <v>6.5588821391796365E-2</v>
      </c>
      <c r="N41" s="145">
        <v>6.4552746086507601E-2</v>
      </c>
      <c r="O41" s="145">
        <v>6.3658138919794938E-2</v>
      </c>
      <c r="P41" s="145">
        <v>6.297701514514481E-2</v>
      </c>
      <c r="Q41" s="145">
        <v>6.1775077479881688E-2</v>
      </c>
      <c r="R41" s="145">
        <v>6.0935351859557334E-2</v>
      </c>
      <c r="S41" s="145">
        <v>5.964124379354397E-2</v>
      </c>
      <c r="T41" s="145">
        <v>5.86243732121733E-2</v>
      </c>
      <c r="U41" s="145">
        <v>5.8059960929866622E-2</v>
      </c>
      <c r="V41" s="145">
        <v>5.7586245432400152E-2</v>
      </c>
      <c r="W41" s="145">
        <v>5.6862621111124327E-2</v>
      </c>
      <c r="X41" s="145">
        <v>5.6031657030414982E-2</v>
      </c>
      <c r="Y41" s="145">
        <v>5.5127902253029118E-2</v>
      </c>
      <c r="Z41" s="145">
        <v>5.4140033039569879E-2</v>
      </c>
      <c r="AA41" s="145">
        <v>5.1519333602813439E-2</v>
      </c>
      <c r="AB41" s="145">
        <v>4.985125722985298E-2</v>
      </c>
      <c r="AC41" s="145">
        <v>4.8169504582043415E-2</v>
      </c>
      <c r="AD41" s="145">
        <v>4.64999942056082E-2</v>
      </c>
      <c r="AE41" s="145">
        <v>4.4478023091875617E-2</v>
      </c>
      <c r="AF41" s="145">
        <v>4.1934392005014115E-2</v>
      </c>
      <c r="AG41" s="145">
        <v>3.9627509367617775E-2</v>
      </c>
      <c r="AH41" s="145">
        <v>3.6071735548929548E-2</v>
      </c>
      <c r="AI41" s="145">
        <v>3.367686954470394E-2</v>
      </c>
      <c r="AJ41" s="145">
        <v>3.1361024069246027E-2</v>
      </c>
      <c r="AK41" s="145">
        <v>2.8619652866417013E-2</v>
      </c>
      <c r="AL41" s="145">
        <v>2.5983543521746835E-2</v>
      </c>
      <c r="AM41" s="145">
        <v>2.3476698631388709E-2</v>
      </c>
      <c r="AN41" s="145">
        <v>2.0479671841828615E-2</v>
      </c>
      <c r="AO41" s="145">
        <v>1.8147991429742018E-2</v>
      </c>
      <c r="AP41" s="145">
        <v>1.6287377634067235E-2</v>
      </c>
      <c r="AQ41" s="145">
        <v>1.4141745510550727E-2</v>
      </c>
      <c r="AR41" s="145">
        <v>1.2577614391189252E-2</v>
      </c>
      <c r="AS41" s="145">
        <v>1.0589390127157738E-2</v>
      </c>
      <c r="AT41" s="145">
        <v>9.2480064345985546E-3</v>
      </c>
      <c r="AU41" s="145">
        <v>7.9902769002658802E-3</v>
      </c>
      <c r="AV41" s="145">
        <v>6.8852168647651141E-3</v>
      </c>
      <c r="AW41" s="145">
        <v>5.7002565089773003E-3</v>
      </c>
      <c r="AX41" s="145">
        <v>4.594588190813995E-3</v>
      </c>
      <c r="AY41" s="145">
        <v>3.6751738877807941E-3</v>
      </c>
      <c r="AZ41" s="145">
        <v>3.0569475233322772E-3</v>
      </c>
      <c r="BA41" s="145">
        <v>2.0777507955116394E-3</v>
      </c>
      <c r="BB41" s="145">
        <v>1.7251208670276698E-3</v>
      </c>
      <c r="BC41" s="145">
        <v>1.5839921132700372E-3</v>
      </c>
      <c r="BD41" s="145">
        <v>1.4441408366176142E-3</v>
      </c>
      <c r="BE41" s="145">
        <v>1.287480297245386E-3</v>
      </c>
      <c r="BF41" s="145">
        <v>1.0978205556952917E-3</v>
      </c>
      <c r="BG41" s="145">
        <v>9.2963729866229507E-4</v>
      </c>
      <c r="BH41" s="145">
        <v>6.9827255386395969E-4</v>
      </c>
      <c r="BI41" s="145">
        <v>5.675587390249258E-4</v>
      </c>
      <c r="BJ41" s="145">
        <v>4.6470109696823345E-4</v>
      </c>
      <c r="BK41" s="145">
        <v>3.728588984823804E-4</v>
      </c>
      <c r="BL41" s="145">
        <v>3.2109809965768154E-4</v>
      </c>
    </row>
    <row r="42" spans="1:64" outlineLevel="1" x14ac:dyDescent="0.35">
      <c r="B42" s="162" t="s">
        <v>30</v>
      </c>
      <c r="C42" s="62"/>
      <c r="D42" s="145">
        <v>3.3995700737084397E-2</v>
      </c>
      <c r="E42" s="145">
        <v>3.6137462133750423E-2</v>
      </c>
      <c r="F42" s="145">
        <v>3.8432794465408281E-2</v>
      </c>
      <c r="G42" s="145">
        <v>4.1116758944802531E-2</v>
      </c>
      <c r="H42" s="145">
        <v>4.4720472970695778E-2</v>
      </c>
      <c r="I42" s="145">
        <v>4.8954813871650141E-2</v>
      </c>
      <c r="J42" s="145">
        <v>5.4316618038252142E-2</v>
      </c>
      <c r="K42" s="145">
        <v>6.0489546332072305E-2</v>
      </c>
      <c r="L42" s="145">
        <v>6.7103833482847167E-2</v>
      </c>
      <c r="M42" s="145">
        <v>7.4161942520706944E-2</v>
      </c>
      <c r="N42" s="145">
        <v>8.2526757278767848E-2</v>
      </c>
      <c r="O42" s="145">
        <v>9.2919323663968337E-2</v>
      </c>
      <c r="P42" s="145">
        <v>0.10296458544090567</v>
      </c>
      <c r="Q42" s="145">
        <v>0.11544428917957548</v>
      </c>
      <c r="R42" s="145">
        <v>0.1269197665228893</v>
      </c>
      <c r="S42" s="145">
        <v>0.13927419036204877</v>
      </c>
      <c r="T42" s="145">
        <v>0.15054098837932936</v>
      </c>
      <c r="U42" s="145">
        <v>0.16257780015970622</v>
      </c>
      <c r="V42" s="145">
        <v>0.17324927069449911</v>
      </c>
      <c r="W42" s="145">
        <v>0.18447227406450675</v>
      </c>
      <c r="X42" s="145">
        <v>0.19656716137822494</v>
      </c>
      <c r="Y42" s="145">
        <v>0.20987804050287276</v>
      </c>
      <c r="Z42" s="145">
        <v>0.22518056989529672</v>
      </c>
      <c r="AA42" s="145">
        <v>0.24386075692017734</v>
      </c>
      <c r="AB42" s="145">
        <v>0.26305829805617936</v>
      </c>
      <c r="AC42" s="145">
        <v>0.28494132494674151</v>
      </c>
      <c r="AD42" s="145">
        <v>0.3061901487613522</v>
      </c>
      <c r="AE42" s="145">
        <v>0.32840439928305487</v>
      </c>
      <c r="AF42" s="145">
        <v>0.34867162836544091</v>
      </c>
      <c r="AG42" s="145">
        <v>0.36925188525066927</v>
      </c>
      <c r="AH42" s="145">
        <v>0.3907252926804371</v>
      </c>
      <c r="AI42" s="145">
        <v>0.40976387414484555</v>
      </c>
      <c r="AJ42" s="145">
        <v>0.42804913821699875</v>
      </c>
      <c r="AK42" s="145">
        <v>0.44681195211277769</v>
      </c>
      <c r="AL42" s="145">
        <v>0.46360424524429811</v>
      </c>
      <c r="AM42" s="145">
        <v>0.47968862962020531</v>
      </c>
      <c r="AN42" s="145">
        <v>0.49576321567993209</v>
      </c>
      <c r="AO42" s="145">
        <v>0.51110768215951841</v>
      </c>
      <c r="AP42" s="145">
        <v>0.52507236479842767</v>
      </c>
      <c r="AQ42" s="145">
        <v>0.53981330949300388</v>
      </c>
      <c r="AR42" s="145">
        <v>0.55251302164810301</v>
      </c>
      <c r="AS42" s="145">
        <v>0.56561542313730984</v>
      </c>
      <c r="AT42" s="145">
        <v>0.57694105173942156</v>
      </c>
      <c r="AU42" s="145">
        <v>0.5913743662105746</v>
      </c>
      <c r="AV42" s="145">
        <v>0.60525443172760673</v>
      </c>
      <c r="AW42" s="145">
        <v>0.61904115209937305</v>
      </c>
      <c r="AX42" s="145">
        <v>0.63380532098791331</v>
      </c>
      <c r="AY42" s="145">
        <v>0.64697994216765931</v>
      </c>
      <c r="AZ42" s="145">
        <v>0.65754685507484445</v>
      </c>
      <c r="BA42" s="145">
        <v>0.66790039627014441</v>
      </c>
      <c r="BB42" s="145">
        <v>0.6755759478191754</v>
      </c>
      <c r="BC42" s="145">
        <v>0.68218149850890253</v>
      </c>
      <c r="BD42" s="145">
        <v>0.68762693134381403</v>
      </c>
      <c r="BE42" s="145">
        <v>0.69251302000751702</v>
      </c>
      <c r="BF42" s="145">
        <v>0.69591469260108896</v>
      </c>
      <c r="BG42" s="145">
        <v>0.69866153149567656</v>
      </c>
      <c r="BH42" s="145">
        <v>0.70080263250077801</v>
      </c>
      <c r="BI42" s="145">
        <v>0.70257047105062131</v>
      </c>
      <c r="BJ42" s="145">
        <v>0.70413442208673716</v>
      </c>
      <c r="BK42" s="145">
        <v>0.70562765293958196</v>
      </c>
      <c r="BL42" s="145">
        <v>0.70671326613103247</v>
      </c>
    </row>
    <row r="43" spans="1:64" outlineLevel="1" x14ac:dyDescent="0.35">
      <c r="B43" s="162" t="s">
        <v>31</v>
      </c>
      <c r="C43" s="62"/>
      <c r="D43" s="145">
        <v>2.9373016237611647E-2</v>
      </c>
      <c r="E43" s="145">
        <v>3.0161745688359134E-2</v>
      </c>
      <c r="F43" s="145">
        <v>3.0864836925728618E-2</v>
      </c>
      <c r="G43" s="145">
        <v>3.1696469646887798E-2</v>
      </c>
      <c r="H43" s="145">
        <v>3.2667383119997992E-2</v>
      </c>
      <c r="I43" s="145">
        <v>3.3871048594888868E-2</v>
      </c>
      <c r="J43" s="145">
        <v>3.5138033694785277E-2</v>
      </c>
      <c r="K43" s="145">
        <v>3.6489792942584524E-2</v>
      </c>
      <c r="L43" s="145">
        <v>3.7782368453614629E-2</v>
      </c>
      <c r="M43" s="145">
        <v>3.9091147839024329E-2</v>
      </c>
      <c r="N43" s="145">
        <v>4.0573477108434862E-2</v>
      </c>
      <c r="O43" s="145">
        <v>4.193870527341028E-2</v>
      </c>
      <c r="P43" s="145">
        <v>4.3220991695782536E-2</v>
      </c>
      <c r="Q43" s="145">
        <v>4.488284734525326E-2</v>
      </c>
      <c r="R43" s="145">
        <v>4.6688739656627204E-2</v>
      </c>
      <c r="S43" s="145">
        <v>4.7936449402292483E-2</v>
      </c>
      <c r="T43" s="145">
        <v>4.9336711556923096E-2</v>
      </c>
      <c r="U43" s="145">
        <v>5.1327015564196533E-2</v>
      </c>
      <c r="V43" s="145">
        <v>5.3221503321036173E-2</v>
      </c>
      <c r="W43" s="145">
        <v>5.5148017113484195E-2</v>
      </c>
      <c r="X43" s="145">
        <v>5.7132451941269771E-2</v>
      </c>
      <c r="Y43" s="145">
        <v>5.9707014286462662E-2</v>
      </c>
      <c r="Z43" s="145">
        <v>6.2661718859741852E-2</v>
      </c>
      <c r="AA43" s="145">
        <v>6.647268882941193E-2</v>
      </c>
      <c r="AB43" s="145">
        <v>7.044257259232807E-2</v>
      </c>
      <c r="AC43" s="145">
        <v>7.5262546034092465E-2</v>
      </c>
      <c r="AD43" s="145">
        <v>8.0142039857689751E-2</v>
      </c>
      <c r="AE43" s="145">
        <v>8.5495822027473703E-2</v>
      </c>
      <c r="AF43" s="145">
        <v>9.0051177107568159E-2</v>
      </c>
      <c r="AG43" s="145">
        <v>9.4912309340598494E-2</v>
      </c>
      <c r="AH43" s="145">
        <v>0.1000891144463386</v>
      </c>
      <c r="AI43" s="145">
        <v>0.1051347974168436</v>
      </c>
      <c r="AJ43" s="145">
        <v>0.11045717768694353</v>
      </c>
      <c r="AK43" s="145">
        <v>0.11625912310481772</v>
      </c>
      <c r="AL43" s="145">
        <v>0.12179082832524697</v>
      </c>
      <c r="AM43" s="145">
        <v>0.12724757260459943</v>
      </c>
      <c r="AN43" s="145">
        <v>0.13331816715556855</v>
      </c>
      <c r="AO43" s="145">
        <v>0.13982822720021151</v>
      </c>
      <c r="AP43" s="145">
        <v>0.14608078160841109</v>
      </c>
      <c r="AQ43" s="145">
        <v>0.15273256706536897</v>
      </c>
      <c r="AR43" s="145">
        <v>0.15935694506200521</v>
      </c>
      <c r="AS43" s="145">
        <v>0.16639341914665196</v>
      </c>
      <c r="AT43" s="145">
        <v>0.17234163471930672</v>
      </c>
      <c r="AU43" s="145">
        <v>0.1804983019714218</v>
      </c>
      <c r="AV43" s="145">
        <v>0.18839690951318794</v>
      </c>
      <c r="AW43" s="145">
        <v>0.19650670930812703</v>
      </c>
      <c r="AX43" s="145">
        <v>0.20475850286040986</v>
      </c>
      <c r="AY43" s="145">
        <v>0.21213018053068472</v>
      </c>
      <c r="AZ43" s="145">
        <v>0.21784057674037366</v>
      </c>
      <c r="BA43" s="145">
        <v>0.22324180447431402</v>
      </c>
      <c r="BB43" s="145">
        <v>0.22711488052666934</v>
      </c>
      <c r="BC43" s="145">
        <v>0.23026828006282934</v>
      </c>
      <c r="BD43" s="145">
        <v>0.23280691674676185</v>
      </c>
      <c r="BE43" s="145">
        <v>0.234996197977551</v>
      </c>
      <c r="BF43" s="145">
        <v>0.23632239602207764</v>
      </c>
      <c r="BG43" s="145">
        <v>0.23739473090412244</v>
      </c>
      <c r="BH43" s="145">
        <v>0.23817404377155293</v>
      </c>
      <c r="BI43" s="145">
        <v>0.23880112427851058</v>
      </c>
      <c r="BJ43" s="145">
        <v>0.23933672531615421</v>
      </c>
      <c r="BK43" s="145">
        <v>0.23982524480069892</v>
      </c>
      <c r="BL43" s="145">
        <v>0.2401473799216291</v>
      </c>
    </row>
    <row r="44" spans="1:64" ht="15.6" outlineLevel="1" thickBot="1" x14ac:dyDescent="0.4">
      <c r="B44" s="164" t="s">
        <v>32</v>
      </c>
      <c r="C44" s="63"/>
      <c r="D44" s="145">
        <v>2.6829470491540608E-3</v>
      </c>
      <c r="E44" s="145">
        <v>2.6282170951243966E-3</v>
      </c>
      <c r="F44" s="145">
        <v>2.5222209216929636E-3</v>
      </c>
      <c r="G44" s="145">
        <v>2.4188891716651062E-3</v>
      </c>
      <c r="H44" s="145">
        <v>2.4189802525966808E-3</v>
      </c>
      <c r="I44" s="145">
        <v>2.4114474198690949E-3</v>
      </c>
      <c r="J44" s="145">
        <v>2.3579414576635482E-3</v>
      </c>
      <c r="K44" s="145">
        <v>2.2099531317701926E-3</v>
      </c>
      <c r="L44" s="145">
        <v>2.1308136387538923E-3</v>
      </c>
      <c r="M44" s="145">
        <v>1.8424228984252888E-3</v>
      </c>
      <c r="N44" s="145">
        <v>1.8424901009513883E-3</v>
      </c>
      <c r="O44" s="145">
        <v>1.8072195268106217E-3</v>
      </c>
      <c r="P44" s="145">
        <v>1.7017403421930588E-3</v>
      </c>
      <c r="Q44" s="145">
        <v>1.3327466264919652E-3</v>
      </c>
      <c r="R44" s="145">
        <v>1.3104352792430163E-3</v>
      </c>
      <c r="S44" s="145">
        <v>1.3141663044861085E-3</v>
      </c>
      <c r="T44" s="145">
        <v>1.2188878919690005E-3</v>
      </c>
      <c r="U44" s="145">
        <v>1.1902145696527366E-3</v>
      </c>
      <c r="V44" s="145">
        <v>1.1610581600144387E-3</v>
      </c>
      <c r="W44" s="145">
        <v>1.1333999891898205E-3</v>
      </c>
      <c r="X44" s="145">
        <v>1.0997638178320557E-3</v>
      </c>
      <c r="Y44" s="145">
        <v>1.066251281855668E-3</v>
      </c>
      <c r="Z44" s="145">
        <v>1.0215785030380786E-3</v>
      </c>
      <c r="AA44" s="145">
        <v>8.9693821172021071E-4</v>
      </c>
      <c r="AB44" s="145">
        <v>8.5950783465338354E-4</v>
      </c>
      <c r="AC44" s="145">
        <v>7.2643817392614718E-4</v>
      </c>
      <c r="AD44" s="145">
        <v>6.9474757697829403E-4</v>
      </c>
      <c r="AE44" s="145">
        <v>6.5827068733248506E-4</v>
      </c>
      <c r="AF44" s="145">
        <v>6.2733106430890029E-4</v>
      </c>
      <c r="AG44" s="145">
        <v>5.6459012333209824E-4</v>
      </c>
      <c r="AH44" s="145">
        <v>5.3732683062546194E-4</v>
      </c>
      <c r="AI44" s="145">
        <v>5.1346131162999242E-4</v>
      </c>
      <c r="AJ44" s="145">
        <v>4.7409259426800521E-4</v>
      </c>
      <c r="AK44" s="145">
        <v>4.4716790937415762E-4</v>
      </c>
      <c r="AL44" s="145">
        <v>4.2484126058317528E-4</v>
      </c>
      <c r="AM44" s="145">
        <v>4.0108642026526198E-4</v>
      </c>
      <c r="AN44" s="145">
        <v>3.8336068873401352E-4</v>
      </c>
      <c r="AO44" s="145">
        <v>3.8018942659812094E-4</v>
      </c>
      <c r="AP44" s="145">
        <v>3.7635498787302879E-4</v>
      </c>
      <c r="AQ44" s="145">
        <v>3.5904040456191666E-4</v>
      </c>
      <c r="AR44" s="145">
        <v>3.536582538767874E-4</v>
      </c>
      <c r="AS44" s="145">
        <v>3.4490809249476673E-4</v>
      </c>
      <c r="AT44" s="145">
        <v>3.3888148017902076E-4</v>
      </c>
      <c r="AU44" s="145">
        <v>3.2882294133451673E-4</v>
      </c>
      <c r="AV44" s="145">
        <v>3.2181128780095491E-4</v>
      </c>
      <c r="AW44" s="145">
        <v>3.1368771378947891E-4</v>
      </c>
      <c r="AX44" s="145">
        <v>3.0580586236983454E-4</v>
      </c>
      <c r="AY44" s="145">
        <v>2.9748656978134669E-4</v>
      </c>
      <c r="AZ44" s="145">
        <v>2.9450067824909887E-4</v>
      </c>
      <c r="BA44" s="145">
        <v>2.9308323563892458E-4</v>
      </c>
      <c r="BB44" s="145">
        <v>2.8984858357139487E-4</v>
      </c>
      <c r="BC44" s="145">
        <v>2.7087977016515552E-4</v>
      </c>
      <c r="BD44" s="145">
        <v>2.6777440475012071E-4</v>
      </c>
      <c r="BE44" s="145">
        <v>2.6437241260546251E-4</v>
      </c>
      <c r="BF44" s="145">
        <v>2.6251145054301261E-4</v>
      </c>
      <c r="BG44" s="145">
        <v>2.4540166590891754E-4</v>
      </c>
      <c r="BH44" s="145">
        <v>2.429710238420757E-4</v>
      </c>
      <c r="BI44" s="145">
        <v>2.3908515149040355E-4</v>
      </c>
      <c r="BJ44" s="145">
        <v>2.2930089602068993E-4</v>
      </c>
      <c r="BK44" s="145">
        <v>2.2532716846990208E-4</v>
      </c>
      <c r="BL44" s="145">
        <v>2.2107316733444016E-4</v>
      </c>
    </row>
    <row r="45" spans="1:64" outlineLevel="1" x14ac:dyDescent="0.35">
      <c r="B45" s="60" t="s">
        <v>139</v>
      </c>
      <c r="C45" s="59"/>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row>
    <row r="46" spans="1:64" outlineLevel="1" x14ac:dyDescent="0.35">
      <c r="B46" s="59"/>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row>
    <row r="47" spans="1:64" x14ac:dyDescent="0.35">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row>
    <row r="48" spans="1:64" x14ac:dyDescent="0.35">
      <c r="A48" s="26"/>
      <c r="B48" s="25"/>
    </row>
    <row r="49" spans="1:64" s="53" customFormat="1" ht="18.600000000000001" x14ac:dyDescent="0.35">
      <c r="A49" s="53" t="s">
        <v>39</v>
      </c>
    </row>
    <row r="50" spans="1:64" x14ac:dyDescent="0.35">
      <c r="A50" s="26"/>
      <c r="B50" s="25"/>
    </row>
    <row r="51" spans="1:64" ht="15.6" outlineLevel="1" thickBot="1" x14ac:dyDescent="0.4">
      <c r="B51" s="99" t="s">
        <v>76</v>
      </c>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55"/>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row>
    <row r="52" spans="1:64" ht="20.399999999999999" outlineLevel="1" x14ac:dyDescent="0.35">
      <c r="B52" s="58" t="s">
        <v>120</v>
      </c>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row>
    <row r="53" spans="1:64" ht="16.8" outlineLevel="1" thickBot="1" x14ac:dyDescent="0.4">
      <c r="B53" s="56" t="s">
        <v>161</v>
      </c>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row>
    <row r="54" spans="1:64" ht="15.6" outlineLevel="1" thickBot="1" x14ac:dyDescent="0.4">
      <c r="B54" s="54" t="s">
        <v>25</v>
      </c>
      <c r="C54" s="61"/>
      <c r="D54" s="27">
        <v>2000</v>
      </c>
      <c r="E54" s="27">
        <v>2001</v>
      </c>
      <c r="F54" s="27">
        <v>2002</v>
      </c>
      <c r="G54" s="27">
        <v>2003</v>
      </c>
      <c r="H54" s="27">
        <v>2004</v>
      </c>
      <c r="I54" s="27">
        <v>2005</v>
      </c>
      <c r="J54" s="27">
        <v>2006</v>
      </c>
      <c r="K54" s="27">
        <v>2007</v>
      </c>
      <c r="L54" s="27">
        <v>2008</v>
      </c>
      <c r="M54" s="27">
        <v>2009</v>
      </c>
      <c r="N54" s="27">
        <v>2010</v>
      </c>
      <c r="O54" s="27">
        <v>2011</v>
      </c>
      <c r="P54" s="27">
        <v>2012</v>
      </c>
      <c r="Q54" s="27">
        <v>2013</v>
      </c>
      <c r="R54" s="27">
        <v>2014</v>
      </c>
      <c r="S54" s="27">
        <v>2015</v>
      </c>
      <c r="T54" s="27">
        <v>2016</v>
      </c>
      <c r="U54" s="27">
        <v>2017</v>
      </c>
      <c r="V54" s="27">
        <v>2018</v>
      </c>
      <c r="W54" s="27">
        <v>2019</v>
      </c>
      <c r="X54" s="27">
        <v>2020</v>
      </c>
      <c r="Y54" s="27">
        <v>2021</v>
      </c>
      <c r="Z54" s="27">
        <v>2022</v>
      </c>
      <c r="AA54" s="27">
        <v>2023</v>
      </c>
      <c r="AB54" s="27">
        <v>2024</v>
      </c>
      <c r="AC54" s="27">
        <v>2025</v>
      </c>
      <c r="AD54" s="27">
        <v>2026</v>
      </c>
      <c r="AE54" s="27">
        <v>2027</v>
      </c>
      <c r="AF54" s="27">
        <v>2028</v>
      </c>
      <c r="AG54" s="27">
        <v>2029</v>
      </c>
      <c r="AH54" s="27">
        <v>2030</v>
      </c>
      <c r="AI54" s="27">
        <v>2031</v>
      </c>
      <c r="AJ54" s="27">
        <v>2032</v>
      </c>
      <c r="AK54" s="27">
        <v>2033</v>
      </c>
      <c r="AL54" s="27">
        <v>2034</v>
      </c>
      <c r="AM54" s="27">
        <v>2035</v>
      </c>
      <c r="AN54" s="27">
        <v>2036</v>
      </c>
      <c r="AO54" s="27">
        <v>2037</v>
      </c>
      <c r="AP54" s="27">
        <v>2038</v>
      </c>
      <c r="AQ54" s="27">
        <v>2039</v>
      </c>
      <c r="AR54" s="27">
        <v>2040</v>
      </c>
      <c r="AS54" s="27">
        <v>2041</v>
      </c>
      <c r="AT54" s="27">
        <v>2042</v>
      </c>
      <c r="AU54" s="27">
        <v>2043</v>
      </c>
      <c r="AV54" s="27">
        <v>2044</v>
      </c>
      <c r="AW54" s="27">
        <v>2045</v>
      </c>
      <c r="AX54" s="27">
        <v>2046</v>
      </c>
      <c r="AY54" s="27">
        <v>2047</v>
      </c>
      <c r="AZ54" s="27">
        <v>2048</v>
      </c>
      <c r="BA54" s="27">
        <v>2049</v>
      </c>
      <c r="BB54" s="27">
        <v>2050</v>
      </c>
      <c r="BC54" s="27">
        <v>2051</v>
      </c>
      <c r="BD54" s="27">
        <v>2052</v>
      </c>
      <c r="BE54" s="27">
        <v>2053</v>
      </c>
      <c r="BF54" s="27">
        <v>2054</v>
      </c>
      <c r="BG54" s="27">
        <v>2055</v>
      </c>
      <c r="BH54" s="27">
        <v>2056</v>
      </c>
      <c r="BI54" s="27">
        <v>2057</v>
      </c>
      <c r="BJ54" s="27">
        <v>2058</v>
      </c>
      <c r="BK54" s="27">
        <v>2059</v>
      </c>
      <c r="BL54" s="27">
        <v>2060</v>
      </c>
    </row>
    <row r="55" spans="1:64" outlineLevel="1" x14ac:dyDescent="0.35">
      <c r="B55" s="160" t="s">
        <v>11</v>
      </c>
      <c r="C55" s="65"/>
      <c r="D55" s="161">
        <f t="shared" ref="D55:W55" si="0">D21</f>
        <v>1</v>
      </c>
      <c r="E55" s="161">
        <f t="shared" si="0"/>
        <v>1</v>
      </c>
      <c r="F55" s="161">
        <f t="shared" si="0"/>
        <v>1</v>
      </c>
      <c r="G55" s="161">
        <f t="shared" si="0"/>
        <v>1</v>
      </c>
      <c r="H55" s="161">
        <f t="shared" si="0"/>
        <v>1</v>
      </c>
      <c r="I55" s="161">
        <f t="shared" si="0"/>
        <v>1</v>
      </c>
      <c r="J55" s="161">
        <f t="shared" si="0"/>
        <v>1</v>
      </c>
      <c r="K55" s="161">
        <f t="shared" si="0"/>
        <v>1</v>
      </c>
      <c r="L55" s="161">
        <f t="shared" si="0"/>
        <v>1</v>
      </c>
      <c r="M55" s="161">
        <f t="shared" si="0"/>
        <v>1</v>
      </c>
      <c r="N55" s="161">
        <f t="shared" si="0"/>
        <v>1</v>
      </c>
      <c r="O55" s="161">
        <f t="shared" si="0"/>
        <v>1</v>
      </c>
      <c r="P55" s="161">
        <f t="shared" si="0"/>
        <v>1</v>
      </c>
      <c r="Q55" s="161">
        <f t="shared" si="0"/>
        <v>1</v>
      </c>
      <c r="R55" s="161">
        <f t="shared" si="0"/>
        <v>1</v>
      </c>
      <c r="S55" s="161">
        <f t="shared" si="0"/>
        <v>1</v>
      </c>
      <c r="T55" s="161">
        <f t="shared" si="0"/>
        <v>1</v>
      </c>
      <c r="U55" s="161">
        <f t="shared" si="0"/>
        <v>1</v>
      </c>
      <c r="V55" s="161">
        <f t="shared" si="0"/>
        <v>1</v>
      </c>
      <c r="W55" s="161">
        <f t="shared" si="0"/>
        <v>1</v>
      </c>
      <c r="X55" s="161">
        <v>1</v>
      </c>
      <c r="Y55" s="161">
        <v>1</v>
      </c>
      <c r="Z55" s="161">
        <v>1</v>
      </c>
      <c r="AA55" s="161">
        <v>1</v>
      </c>
      <c r="AB55" s="161">
        <v>1</v>
      </c>
      <c r="AC55" s="161">
        <v>1</v>
      </c>
      <c r="AD55" s="161">
        <v>1</v>
      </c>
      <c r="AE55" s="161">
        <v>1</v>
      </c>
      <c r="AF55" s="161">
        <v>1</v>
      </c>
      <c r="AG55" s="161">
        <v>1</v>
      </c>
      <c r="AH55" s="161">
        <v>1</v>
      </c>
      <c r="AI55" s="161">
        <v>1</v>
      </c>
      <c r="AJ55" s="161">
        <v>1</v>
      </c>
      <c r="AK55" s="161">
        <v>1</v>
      </c>
      <c r="AL55" s="161">
        <v>1</v>
      </c>
      <c r="AM55" s="161">
        <v>1</v>
      </c>
      <c r="AN55" s="161">
        <v>1</v>
      </c>
      <c r="AO55" s="161">
        <v>1</v>
      </c>
      <c r="AP55" s="161">
        <v>1</v>
      </c>
      <c r="AQ55" s="161">
        <v>1</v>
      </c>
      <c r="AR55" s="161">
        <v>1</v>
      </c>
      <c r="AS55" s="161">
        <v>1</v>
      </c>
      <c r="AT55" s="161">
        <v>1</v>
      </c>
      <c r="AU55" s="161">
        <v>1</v>
      </c>
      <c r="AV55" s="161">
        <v>1</v>
      </c>
      <c r="AW55" s="161">
        <v>1</v>
      </c>
      <c r="AX55" s="161">
        <v>1</v>
      </c>
      <c r="AY55" s="161">
        <v>1</v>
      </c>
      <c r="AZ55" s="161">
        <v>1</v>
      </c>
      <c r="BA55" s="161">
        <v>1</v>
      </c>
      <c r="BB55" s="161">
        <v>1</v>
      </c>
      <c r="BC55" s="161">
        <v>1</v>
      </c>
      <c r="BD55" s="161">
        <v>1</v>
      </c>
      <c r="BE55" s="161">
        <v>1</v>
      </c>
      <c r="BF55" s="161">
        <v>1</v>
      </c>
      <c r="BG55" s="161">
        <v>1</v>
      </c>
      <c r="BH55" s="161">
        <v>1</v>
      </c>
      <c r="BI55" s="161">
        <v>1</v>
      </c>
      <c r="BJ55" s="161">
        <v>1</v>
      </c>
      <c r="BK55" s="161">
        <v>1</v>
      </c>
      <c r="BL55" s="161">
        <v>1</v>
      </c>
    </row>
    <row r="56" spans="1:64" outlineLevel="1" x14ac:dyDescent="0.35">
      <c r="B56" s="162" t="s">
        <v>26</v>
      </c>
      <c r="C56" s="62"/>
      <c r="D56" s="145">
        <f t="shared" ref="D56:W56" si="1">D22</f>
        <v>0.53224630929945682</v>
      </c>
      <c r="E56" s="145">
        <f t="shared" si="1"/>
        <v>0.52633750771893695</v>
      </c>
      <c r="F56" s="145">
        <f t="shared" si="1"/>
        <v>0.52047292290841152</v>
      </c>
      <c r="G56" s="145">
        <f t="shared" si="1"/>
        <v>0.51341783462734103</v>
      </c>
      <c r="H56" s="145">
        <f t="shared" si="1"/>
        <v>0.50378558279454033</v>
      </c>
      <c r="I56" s="145">
        <f t="shared" si="1"/>
        <v>0.493265495353572</v>
      </c>
      <c r="J56" s="145">
        <f t="shared" si="1"/>
        <v>0.48230838036803758</v>
      </c>
      <c r="K56" s="145">
        <f t="shared" si="1"/>
        <v>0.47255401952177728</v>
      </c>
      <c r="L56" s="145">
        <f t="shared" si="1"/>
        <v>0.46233757573704309</v>
      </c>
      <c r="M56" s="145">
        <f t="shared" si="1"/>
        <v>0.45223502793051867</v>
      </c>
      <c r="N56" s="145">
        <f t="shared" si="1"/>
        <v>0.44135405696322205</v>
      </c>
      <c r="O56" s="145">
        <f t="shared" si="1"/>
        <v>0.42959710009119739</v>
      </c>
      <c r="P56" s="145">
        <f t="shared" si="1"/>
        <v>0.41764286689476277</v>
      </c>
      <c r="Q56" s="145">
        <f t="shared" si="1"/>
        <v>0.402182693467871</v>
      </c>
      <c r="R56" s="145">
        <f t="shared" si="1"/>
        <v>0.39050534824743449</v>
      </c>
      <c r="S56" s="145">
        <f t="shared" si="1"/>
        <v>0.37905077096652878</v>
      </c>
      <c r="T56" s="145">
        <f t="shared" si="1"/>
        <v>0.36762538394506883</v>
      </c>
      <c r="U56" s="145">
        <f t="shared" si="1"/>
        <v>0.35390528514303238</v>
      </c>
      <c r="V56" s="145">
        <f t="shared" si="1"/>
        <v>0.34040548181255215</v>
      </c>
      <c r="W56" s="145">
        <f t="shared" si="1"/>
        <v>0.3278409748122314</v>
      </c>
      <c r="X56" s="145">
        <v>0.3128263405063878</v>
      </c>
      <c r="Y56" s="145">
        <v>0.29820490697447993</v>
      </c>
      <c r="Z56" s="145">
        <v>0.28200301832773966</v>
      </c>
      <c r="AA56" s="145">
        <v>0.26547291736317563</v>
      </c>
      <c r="AB56" s="145">
        <v>0.24936948045377644</v>
      </c>
      <c r="AC56" s="145">
        <v>0.23146956979780561</v>
      </c>
      <c r="AD56" s="145">
        <v>0.21463435732845682</v>
      </c>
      <c r="AE56" s="145">
        <v>0.19832695575773693</v>
      </c>
      <c r="AF56" s="145">
        <v>0.18402506017181963</v>
      </c>
      <c r="AG56" s="145">
        <v>0.16986322545709662</v>
      </c>
      <c r="AH56" s="145">
        <v>0.15584055188050719</v>
      </c>
      <c r="AI56" s="145">
        <v>0.14419482944819267</v>
      </c>
      <c r="AJ56" s="145">
        <v>0.13403310965354404</v>
      </c>
      <c r="AK56" s="145">
        <v>0.12557474910562202</v>
      </c>
      <c r="AL56" s="145">
        <v>0.11781693102700036</v>
      </c>
      <c r="AM56" s="145">
        <v>0.11066170371460859</v>
      </c>
      <c r="AN56" s="145">
        <v>0.10393144013044671</v>
      </c>
      <c r="AO56" s="145">
        <v>9.7088691203336561E-2</v>
      </c>
      <c r="AP56" s="145">
        <v>9.0623000914622859E-2</v>
      </c>
      <c r="AQ56" s="145">
        <v>8.2755214277208E-2</v>
      </c>
      <c r="AR56" s="145">
        <v>7.6021115198479969E-2</v>
      </c>
      <c r="AS56" s="145">
        <v>6.9765091951921321E-2</v>
      </c>
      <c r="AT56" s="145">
        <v>6.3867049467072529E-2</v>
      </c>
      <c r="AU56" s="145">
        <v>5.6287417845202622E-2</v>
      </c>
      <c r="AV56" s="145">
        <v>4.8680080029674132E-2</v>
      </c>
      <c r="AW56" s="145">
        <v>4.1922005450121147E-2</v>
      </c>
      <c r="AX56" s="145">
        <v>3.3866027335647482E-2</v>
      </c>
      <c r="AY56" s="145">
        <v>2.7268857542324779E-2</v>
      </c>
      <c r="AZ56" s="145">
        <v>2.1051244952167061E-2</v>
      </c>
      <c r="BA56" s="145">
        <v>1.5463946424312784E-2</v>
      </c>
      <c r="BB56" s="145">
        <v>1.103344268733512E-2</v>
      </c>
      <c r="BC56" s="145">
        <v>6.9813469488163573E-3</v>
      </c>
      <c r="BD56" s="145">
        <v>4.0073747034955103E-3</v>
      </c>
      <c r="BE56" s="145">
        <v>1.8364905523717331E-3</v>
      </c>
      <c r="BF56" s="145">
        <v>5.8599711245314596E-4</v>
      </c>
      <c r="BG56" s="145">
        <v>0</v>
      </c>
      <c r="BH56" s="145">
        <v>0</v>
      </c>
      <c r="BI56" s="145">
        <v>0</v>
      </c>
      <c r="BJ56" s="145">
        <v>0</v>
      </c>
      <c r="BK56" s="145">
        <v>0</v>
      </c>
      <c r="BL56" s="145">
        <v>0</v>
      </c>
    </row>
    <row r="57" spans="1:64" outlineLevel="1" x14ac:dyDescent="0.35">
      <c r="B57" s="162" t="s">
        <v>27</v>
      </c>
      <c r="C57" s="62"/>
      <c r="D57" s="145">
        <f t="shared" ref="D57:W57" si="2">D23</f>
        <v>0.12165808510487744</v>
      </c>
      <c r="E57" s="145">
        <f t="shared" si="2"/>
        <v>0.12660511693498397</v>
      </c>
      <c r="F57" s="145">
        <f t="shared" si="2"/>
        <v>0.1322732146884075</v>
      </c>
      <c r="G57" s="145">
        <f t="shared" si="2"/>
        <v>0.13809362215882445</v>
      </c>
      <c r="H57" s="145">
        <f t="shared" si="2"/>
        <v>0.14474115481321839</v>
      </c>
      <c r="I57" s="145">
        <f t="shared" si="2"/>
        <v>0.15075047013628823</v>
      </c>
      <c r="J57" s="145">
        <f t="shared" si="2"/>
        <v>0.15573753838871982</v>
      </c>
      <c r="K57" s="145">
        <f t="shared" si="2"/>
        <v>0.16009476232279599</v>
      </c>
      <c r="L57" s="145">
        <f t="shared" si="2"/>
        <v>0.16357749337342886</v>
      </c>
      <c r="M57" s="145">
        <f t="shared" si="2"/>
        <v>0.16679728275878247</v>
      </c>
      <c r="N57" s="145">
        <f t="shared" si="2"/>
        <v>0.17004038319138126</v>
      </c>
      <c r="O57" s="145">
        <f t="shared" si="2"/>
        <v>0.17281168162916977</v>
      </c>
      <c r="P57" s="145">
        <f t="shared" si="2"/>
        <v>0.17512235686418906</v>
      </c>
      <c r="Q57" s="145">
        <f t="shared" si="2"/>
        <v>0.17882676902878014</v>
      </c>
      <c r="R57" s="145">
        <f t="shared" si="2"/>
        <v>0.18023140720143913</v>
      </c>
      <c r="S57" s="145">
        <f t="shared" si="2"/>
        <v>0.18199623918766455</v>
      </c>
      <c r="T57" s="145">
        <f t="shared" si="2"/>
        <v>0.18371998343673773</v>
      </c>
      <c r="U57" s="145">
        <f t="shared" si="2"/>
        <v>0.18577493122641225</v>
      </c>
      <c r="V57" s="145">
        <f t="shared" si="2"/>
        <v>0.18805926310301527</v>
      </c>
      <c r="W57" s="145">
        <f t="shared" si="2"/>
        <v>0.19010335412468785</v>
      </c>
      <c r="X57" s="145">
        <v>0.19299661687238348</v>
      </c>
      <c r="Y57" s="145">
        <v>0.19431022319122637</v>
      </c>
      <c r="Z57" s="145">
        <v>0.19507003292331282</v>
      </c>
      <c r="AA57" s="145">
        <v>0.19464209777612773</v>
      </c>
      <c r="AB57" s="145">
        <v>0.19278438090487027</v>
      </c>
      <c r="AC57" s="145">
        <v>0.18891575125161039</v>
      </c>
      <c r="AD57" s="145">
        <v>0.18499767228032346</v>
      </c>
      <c r="AE57" s="145">
        <v>0.17852972798002337</v>
      </c>
      <c r="AF57" s="145">
        <v>0.17330771643231005</v>
      </c>
      <c r="AG57" s="145">
        <v>0.1670134890268454</v>
      </c>
      <c r="AH57" s="145">
        <v>0.15956867503094635</v>
      </c>
      <c r="AI57" s="145">
        <v>0.15249045197745228</v>
      </c>
      <c r="AJ57" s="145">
        <v>0.14569995198496671</v>
      </c>
      <c r="AK57" s="145">
        <v>0.13878226497441398</v>
      </c>
      <c r="AL57" s="145">
        <v>0.13245475156557929</v>
      </c>
      <c r="AM57" s="145">
        <v>0.12651435936689004</v>
      </c>
      <c r="AN57" s="145">
        <v>0.12048946768682683</v>
      </c>
      <c r="AO57" s="145">
        <v>0.11477965817139146</v>
      </c>
      <c r="AP57" s="145">
        <v>0.10838104704051656</v>
      </c>
      <c r="AQ57" s="145">
        <v>0.10091680227031934</v>
      </c>
      <c r="AR57" s="145">
        <v>9.441953589877472E-2</v>
      </c>
      <c r="AS57" s="145">
        <v>8.8502357304143423E-2</v>
      </c>
      <c r="AT57" s="145">
        <v>8.2835662249212863E-2</v>
      </c>
      <c r="AU57" s="145">
        <v>7.566998146697558E-2</v>
      </c>
      <c r="AV57" s="145">
        <v>6.8549651316049814E-2</v>
      </c>
      <c r="AW57" s="145">
        <v>6.1638977655197803E-2</v>
      </c>
      <c r="AX57" s="145">
        <v>5.3338440586369266E-2</v>
      </c>
      <c r="AY57" s="145">
        <v>4.4697549107822643E-2</v>
      </c>
      <c r="AZ57" s="145">
        <v>3.787893838944436E-2</v>
      </c>
      <c r="BA57" s="145">
        <v>3.089252992802783E-2</v>
      </c>
      <c r="BB57" s="145">
        <v>2.5574883662443228E-2</v>
      </c>
      <c r="BC57" s="145">
        <v>2.0826631389353843E-2</v>
      </c>
      <c r="BD57" s="145">
        <v>1.7240431313623357E-2</v>
      </c>
      <c r="BE57" s="145">
        <v>1.3586597394929571E-2</v>
      </c>
      <c r="BF57" s="145">
        <v>1.1130944419867145E-2</v>
      </c>
      <c r="BG57" s="145">
        <v>9.1936762583857759E-3</v>
      </c>
      <c r="BH57" s="145">
        <v>7.6576861906563574E-3</v>
      </c>
      <c r="BI57" s="145">
        <v>6.510935180222702E-3</v>
      </c>
      <c r="BJ57" s="145">
        <v>5.5815743066317536E-3</v>
      </c>
      <c r="BK57" s="145">
        <v>4.7955031154531692E-3</v>
      </c>
      <c r="BL57" s="145">
        <v>4.246405170383963E-3</v>
      </c>
    </row>
    <row r="58" spans="1:64" outlineLevel="1" x14ac:dyDescent="0.35">
      <c r="B58" s="162" t="s">
        <v>28</v>
      </c>
      <c r="C58" s="62"/>
      <c r="D58" s="145">
        <f t="shared" ref="D58:W58" si="3">D24</f>
        <v>0.15699186972693885</v>
      </c>
      <c r="E58" s="145">
        <f t="shared" si="3"/>
        <v>0.15446836967320593</v>
      </c>
      <c r="F58" s="145">
        <f t="shared" si="3"/>
        <v>0.15119691928187146</v>
      </c>
      <c r="G58" s="145">
        <f t="shared" si="3"/>
        <v>0.14825981106861225</v>
      </c>
      <c r="H58" s="145">
        <f t="shared" si="3"/>
        <v>0.14598823635057473</v>
      </c>
      <c r="I58" s="145">
        <f t="shared" si="3"/>
        <v>0.14407728158292077</v>
      </c>
      <c r="J58" s="145">
        <f t="shared" si="3"/>
        <v>0.14237582041903762</v>
      </c>
      <c r="K58" s="145">
        <f t="shared" si="3"/>
        <v>0.13972662123753815</v>
      </c>
      <c r="L58" s="145">
        <f t="shared" si="3"/>
        <v>0.13830214583135036</v>
      </c>
      <c r="M58" s="145">
        <f t="shared" si="3"/>
        <v>0.136973630476946</v>
      </c>
      <c r="N58" s="145">
        <f t="shared" si="3"/>
        <v>0.13578544409362814</v>
      </c>
      <c r="O58" s="145">
        <f t="shared" si="3"/>
        <v>0.13469756360806889</v>
      </c>
      <c r="P58" s="145">
        <f t="shared" si="3"/>
        <v>0.13351636872132422</v>
      </c>
      <c r="Q58" s="145">
        <f t="shared" si="3"/>
        <v>0.13287680757817755</v>
      </c>
      <c r="R58" s="145">
        <f t="shared" si="3"/>
        <v>0.13205085429690053</v>
      </c>
      <c r="S58" s="145">
        <f t="shared" si="3"/>
        <v>0.13143988968283815</v>
      </c>
      <c r="T58" s="145">
        <f t="shared" si="3"/>
        <v>0.13096112156947348</v>
      </c>
      <c r="U58" s="145">
        <f t="shared" si="3"/>
        <v>0.13093939152007622</v>
      </c>
      <c r="V58" s="145">
        <f t="shared" si="3"/>
        <v>0.13126292678270274</v>
      </c>
      <c r="W58" s="145">
        <f t="shared" si="3"/>
        <v>0.13132525201862763</v>
      </c>
      <c r="X58" s="145">
        <v>0.13171749725796736</v>
      </c>
      <c r="Y58" s="145">
        <v>0.13197667419797771</v>
      </c>
      <c r="Z58" s="145">
        <v>0.13226222568075582</v>
      </c>
      <c r="AA58" s="145">
        <v>0.13252880824275165</v>
      </c>
      <c r="AB58" s="145">
        <v>0.13220555949050161</v>
      </c>
      <c r="AC58" s="145">
        <v>0.13160036788130494</v>
      </c>
      <c r="AD58" s="145">
        <v>0.1304643858889494</v>
      </c>
      <c r="AE58" s="145">
        <v>0.12932012346678073</v>
      </c>
      <c r="AF58" s="145">
        <v>0.12679446299697508</v>
      </c>
      <c r="AG58" s="145">
        <v>0.12393860924081118</v>
      </c>
      <c r="AH58" s="145">
        <v>0.12112374138880889</v>
      </c>
      <c r="AI58" s="145">
        <v>0.11824702017509159</v>
      </c>
      <c r="AJ58" s="145">
        <v>0.11521130668453942</v>
      </c>
      <c r="AK58" s="145">
        <v>0.1107253171180292</v>
      </c>
      <c r="AL58" s="145">
        <v>0.10745950656904844</v>
      </c>
      <c r="AM58" s="145">
        <v>0.10391777594041611</v>
      </c>
      <c r="AN58" s="145">
        <v>0.10048722502456513</v>
      </c>
      <c r="AO58" s="145">
        <v>9.6938475710375699E-2</v>
      </c>
      <c r="AP58" s="145">
        <v>9.3076974589697353E-2</v>
      </c>
      <c r="AQ58" s="145">
        <v>8.8332578230087791E-2</v>
      </c>
      <c r="AR58" s="145">
        <v>8.4841765340018097E-2</v>
      </c>
      <c r="AS58" s="145">
        <v>8.0899843662924326E-2</v>
      </c>
      <c r="AT58" s="145">
        <v>7.7230287445156517E-2</v>
      </c>
      <c r="AU58" s="145">
        <v>7.3648513829191214E-2</v>
      </c>
      <c r="AV58" s="145">
        <v>7.0375148881545738E-2</v>
      </c>
      <c r="AW58" s="145">
        <v>6.7052203270940816E-2</v>
      </c>
      <c r="AX58" s="145">
        <v>6.3272018854083206E-2</v>
      </c>
      <c r="AY58" s="145">
        <v>6.0239707775578286E-2</v>
      </c>
      <c r="AZ58" s="145">
        <v>5.7776146155008964E-2</v>
      </c>
      <c r="BA58" s="145">
        <v>5.5501241367889524E-2</v>
      </c>
      <c r="BB58" s="145">
        <v>5.3855482183967941E-2</v>
      </c>
      <c r="BC58" s="145">
        <v>5.2256669975348308E-2</v>
      </c>
      <c r="BD58" s="145">
        <v>5.0930472113328504E-2</v>
      </c>
      <c r="BE58" s="145">
        <v>4.994181586006971E-2</v>
      </c>
      <c r="BF58" s="145">
        <v>4.8876102977739824E-2</v>
      </c>
      <c r="BG58" s="145">
        <v>4.8083376556960745E-2</v>
      </c>
      <c r="BH58" s="145">
        <v>4.7442815590658757E-2</v>
      </c>
      <c r="BI58" s="145">
        <v>4.6951704361967272E-2</v>
      </c>
      <c r="BJ58" s="145">
        <v>4.6483193501843635E-2</v>
      </c>
      <c r="BK58" s="145">
        <v>4.5835471766486099E-2</v>
      </c>
      <c r="BL58" s="145">
        <v>4.5535291913113E-2</v>
      </c>
    </row>
    <row r="59" spans="1:64" outlineLevel="1" x14ac:dyDescent="0.35">
      <c r="B59" s="162" t="s">
        <v>29</v>
      </c>
      <c r="C59" s="62"/>
      <c r="D59" s="145">
        <f t="shared" ref="D59:W59" si="4">D25</f>
        <v>0.11771500880956479</v>
      </c>
      <c r="E59" s="145">
        <f t="shared" si="4"/>
        <v>0.11664688795159052</v>
      </c>
      <c r="F59" s="145">
        <f t="shared" si="4"/>
        <v>0.11548033246351599</v>
      </c>
      <c r="G59" s="145">
        <f t="shared" si="4"/>
        <v>0.11431832534419242</v>
      </c>
      <c r="H59" s="145">
        <f t="shared" si="4"/>
        <v>0.112640310704023</v>
      </c>
      <c r="I59" s="145">
        <f t="shared" si="4"/>
        <v>0.1114576749714367</v>
      </c>
      <c r="J59" s="145">
        <f t="shared" si="4"/>
        <v>0.11030088849329525</v>
      </c>
      <c r="K59" s="145">
        <f t="shared" si="4"/>
        <v>0.10872895498518048</v>
      </c>
      <c r="L59" s="145">
        <f t="shared" si="4"/>
        <v>0.10703505508564128</v>
      </c>
      <c r="M59" s="145">
        <f t="shared" si="4"/>
        <v>0.10523498634661993</v>
      </c>
      <c r="N59" s="145">
        <f t="shared" si="4"/>
        <v>0.10278013396276042</v>
      </c>
      <c r="O59" s="145">
        <f t="shared" si="4"/>
        <v>0.10051894646129132</v>
      </c>
      <c r="P59" s="145">
        <f t="shared" si="4"/>
        <v>9.8592947776476855E-2</v>
      </c>
      <c r="Q59" s="145">
        <f t="shared" si="4"/>
        <v>9.5808545491356548E-2</v>
      </c>
      <c r="R59" s="145">
        <f t="shared" si="4"/>
        <v>9.3836718843743699E-2</v>
      </c>
      <c r="S59" s="145">
        <f t="shared" si="4"/>
        <v>9.0777485270151684E-2</v>
      </c>
      <c r="T59" s="145">
        <f t="shared" si="4"/>
        <v>8.8712375371641936E-2</v>
      </c>
      <c r="U59" s="145">
        <f t="shared" si="4"/>
        <v>8.70953052601076E-2</v>
      </c>
      <c r="V59" s="145">
        <f t="shared" si="4"/>
        <v>8.5705334217759832E-2</v>
      </c>
      <c r="W59" s="145">
        <f t="shared" si="4"/>
        <v>8.4263306612700511E-2</v>
      </c>
      <c r="X59" s="145">
        <v>8.2682422412061862E-2</v>
      </c>
      <c r="Y59" s="145">
        <v>8.1063828460682177E-2</v>
      </c>
      <c r="Z59" s="145">
        <v>7.9368104939068748E-2</v>
      </c>
      <c r="AA59" s="145">
        <v>7.5433698185651335E-2</v>
      </c>
      <c r="AB59" s="145">
        <v>7.2730823805142522E-2</v>
      </c>
      <c r="AC59" s="145">
        <v>7.0314729379887961E-2</v>
      </c>
      <c r="AD59" s="145">
        <v>6.7912209854741917E-2</v>
      </c>
      <c r="AE59" s="145">
        <v>6.5446179812950145E-2</v>
      </c>
      <c r="AF59" s="145">
        <v>6.129110284805616E-2</v>
      </c>
      <c r="AG59" s="145">
        <v>5.7531198005230232E-2</v>
      </c>
      <c r="AH59" s="145">
        <v>5.2299267067820912E-2</v>
      </c>
      <c r="AI59" s="145">
        <v>4.8507303931730389E-2</v>
      </c>
      <c r="AJ59" s="145">
        <v>4.4896758669956557E-2</v>
      </c>
      <c r="AK59" s="145">
        <v>4.0636303025438934E-2</v>
      </c>
      <c r="AL59" s="145">
        <v>3.6542090040567098E-2</v>
      </c>
      <c r="AM59" s="145">
        <v>3.2610402185027261E-2</v>
      </c>
      <c r="AN59" s="145">
        <v>2.7999594016080688E-2</v>
      </c>
      <c r="AO59" s="145">
        <v>2.4594252490153155E-2</v>
      </c>
      <c r="AP59" s="145">
        <v>2.2123211506977741E-2</v>
      </c>
      <c r="AQ59" s="145">
        <v>1.8419978318063551E-2</v>
      </c>
      <c r="AR59" s="145">
        <v>1.635722054825689E-2</v>
      </c>
      <c r="AS59" s="145">
        <v>1.3122865893933999E-2</v>
      </c>
      <c r="AT59" s="145">
        <v>1.1244361776940045E-2</v>
      </c>
      <c r="AU59" s="145">
        <v>9.850733784039294E-3</v>
      </c>
      <c r="AV59" s="145">
        <v>8.6722005594771726E-3</v>
      </c>
      <c r="AW59" s="145">
        <v>7.5744356502859189E-3</v>
      </c>
      <c r="AX59" s="145">
        <v>6.4246527797336798E-3</v>
      </c>
      <c r="AY59" s="145">
        <v>5.4839664170323512E-3</v>
      </c>
      <c r="AZ59" s="145">
        <v>4.8286436175956123E-3</v>
      </c>
      <c r="BA59" s="145">
        <v>3.6315994433358794E-3</v>
      </c>
      <c r="BB59" s="145">
        <v>3.0885543481350246E-3</v>
      </c>
      <c r="BC59" s="145">
        <v>2.7984737630720158E-3</v>
      </c>
      <c r="BD59" s="145">
        <v>2.5249596427426957E-3</v>
      </c>
      <c r="BE59" s="145">
        <v>2.2527045326989721E-3</v>
      </c>
      <c r="BF59" s="145">
        <v>1.8390106894103845E-3</v>
      </c>
      <c r="BG59" s="145">
        <v>1.4793830792669215E-3</v>
      </c>
      <c r="BH59" s="145">
        <v>1.0160600836473391E-3</v>
      </c>
      <c r="BI59" s="145">
        <v>7.2072827346441031E-4</v>
      </c>
      <c r="BJ59" s="145">
        <v>5.1429487522043496E-4</v>
      </c>
      <c r="BK59" s="145">
        <v>3.3801844273065914E-4</v>
      </c>
      <c r="BL59" s="145">
        <v>2.4657097547665761E-4</v>
      </c>
    </row>
    <row r="60" spans="1:64" outlineLevel="1" x14ac:dyDescent="0.35">
      <c r="B60" s="162" t="s">
        <v>30</v>
      </c>
      <c r="C60" s="62"/>
      <c r="D60" s="145">
        <f t="shared" ref="D60:W60" si="5">D26</f>
        <v>5.7530467885775198E-2</v>
      </c>
      <c r="E60" s="145">
        <f t="shared" si="5"/>
        <v>6.1476204139620065E-2</v>
      </c>
      <c r="F60" s="145">
        <f t="shared" si="5"/>
        <v>6.5685015670518709E-2</v>
      </c>
      <c r="G60" s="145">
        <f t="shared" si="5"/>
        <v>7.0473829097752863E-2</v>
      </c>
      <c r="H60" s="145">
        <f t="shared" si="5"/>
        <v>7.6516478089080464E-2</v>
      </c>
      <c r="I60" s="145">
        <f t="shared" si="5"/>
        <v>8.3220088150900859E-2</v>
      </c>
      <c r="J60" s="145">
        <f t="shared" si="5"/>
        <v>9.1201110493072321E-2</v>
      </c>
      <c r="K60" s="145">
        <f t="shared" si="5"/>
        <v>9.9882334790658056E-2</v>
      </c>
      <c r="L60" s="145">
        <f t="shared" si="5"/>
        <v>0.10897422453388143</v>
      </c>
      <c r="M60" s="145">
        <f t="shared" si="5"/>
        <v>0.1181190642983037</v>
      </c>
      <c r="N60" s="145">
        <f t="shared" si="5"/>
        <v>0.12853326516535135</v>
      </c>
      <c r="O60" s="145">
        <f t="shared" si="5"/>
        <v>0.13999893324185708</v>
      </c>
      <c r="P60" s="145">
        <f t="shared" si="5"/>
        <v>0.15208451415119709</v>
      </c>
      <c r="Q60" s="145">
        <f t="shared" si="5"/>
        <v>0.1670139861712984</v>
      </c>
      <c r="R60" s="145">
        <f t="shared" si="5"/>
        <v>0.17933678390265367</v>
      </c>
      <c r="S60" s="145">
        <f t="shared" si="5"/>
        <v>0.19201303748276297</v>
      </c>
      <c r="T60" s="145">
        <f t="shared" si="5"/>
        <v>0.20363815137688332</v>
      </c>
      <c r="U60" s="145">
        <f t="shared" si="5"/>
        <v>0.21629502809589571</v>
      </c>
      <c r="V60" s="145">
        <f t="shared" si="5"/>
        <v>0.22798622448604944</v>
      </c>
      <c r="W60" s="145">
        <f t="shared" si="5"/>
        <v>0.23943106144773532</v>
      </c>
      <c r="X60" s="145">
        <v>0.25222934979067863</v>
      </c>
      <c r="Y60" s="145">
        <v>0.26638204034103358</v>
      </c>
      <c r="Z60" s="145">
        <v>0.28275974463822712</v>
      </c>
      <c r="AA60" s="145">
        <v>0.30309624088776838</v>
      </c>
      <c r="AB60" s="145">
        <v>0.32371972411975519</v>
      </c>
      <c r="AC60" s="145">
        <v>0.34831211528943518</v>
      </c>
      <c r="AD60" s="145">
        <v>0.37224400083156101</v>
      </c>
      <c r="AE60" s="145">
        <v>0.3981752812106219</v>
      </c>
      <c r="AF60" s="145">
        <v>0.42392552949821716</v>
      </c>
      <c r="AG60" s="145">
        <v>0.45057346886693822</v>
      </c>
      <c r="AH60" s="145">
        <v>0.47949714237882007</v>
      </c>
      <c r="AI60" s="145">
        <v>0.50436959514936019</v>
      </c>
      <c r="AJ60" s="145">
        <v>0.52743297939137113</v>
      </c>
      <c r="AK60" s="145">
        <v>0.55093728660582941</v>
      </c>
      <c r="AL60" s="145">
        <v>0.57185770172153438</v>
      </c>
      <c r="AM60" s="145">
        <v>0.59188495961337717</v>
      </c>
      <c r="AN60" s="145">
        <v>0.61212402720092263</v>
      </c>
      <c r="AO60" s="145">
        <v>0.63109946695590513</v>
      </c>
      <c r="AP60" s="145">
        <v>0.64976640990259882</v>
      </c>
      <c r="AQ60" s="145">
        <v>0.67286027103738877</v>
      </c>
      <c r="AR60" s="145">
        <v>0.69120578550476086</v>
      </c>
      <c r="AS60" s="145">
        <v>0.71003190606127686</v>
      </c>
      <c r="AT60" s="145">
        <v>0.72668635961441175</v>
      </c>
      <c r="AU60" s="145">
        <v>0.74589062640228432</v>
      </c>
      <c r="AV60" s="145">
        <v>0.7645782157000619</v>
      </c>
      <c r="AW60" s="145">
        <v>0.78220003281532013</v>
      </c>
      <c r="AX60" s="145">
        <v>0.80290004155420525</v>
      </c>
      <c r="AY60" s="145">
        <v>0.82165796868727425</v>
      </c>
      <c r="AZ60" s="145">
        <v>0.83745697194808566</v>
      </c>
      <c r="BA60" s="145">
        <v>0.85320032275133872</v>
      </c>
      <c r="BB60" s="145">
        <v>0.86496919627823177</v>
      </c>
      <c r="BC60" s="145">
        <v>0.87552103134531445</v>
      </c>
      <c r="BD60" s="145">
        <v>0.88360829533866159</v>
      </c>
      <c r="BE60" s="145">
        <v>0.89067131453247583</v>
      </c>
      <c r="BF60" s="145">
        <v>0.89595143297084667</v>
      </c>
      <c r="BG60" s="145">
        <v>0.89972575304410696</v>
      </c>
      <c r="BH60" s="145">
        <v>0.90246807585440647</v>
      </c>
      <c r="BI60" s="145">
        <v>0.90452168237226949</v>
      </c>
      <c r="BJ60" s="145">
        <v>0.90625084166087744</v>
      </c>
      <c r="BK60" s="145">
        <v>0.90798334607490505</v>
      </c>
      <c r="BL60" s="145">
        <v>0.90906017998399213</v>
      </c>
    </row>
    <row r="61" spans="1:64" outlineLevel="1" x14ac:dyDescent="0.35">
      <c r="B61" s="162" t="s">
        <v>31</v>
      </c>
      <c r="C61" s="62"/>
      <c r="D61" s="145">
        <f t="shared" ref="D61:W61" si="6">D27</f>
        <v>1.0824443181255321E-2</v>
      </c>
      <c r="E61" s="145">
        <f t="shared" si="6"/>
        <v>1.147786287443028E-2</v>
      </c>
      <c r="F61" s="145">
        <f t="shared" si="6"/>
        <v>1.2155582248362764E-2</v>
      </c>
      <c r="G61" s="145">
        <f t="shared" si="6"/>
        <v>1.2944625107218192E-2</v>
      </c>
      <c r="H61" s="145">
        <f t="shared" si="6"/>
        <v>1.3855962643678162E-2</v>
      </c>
      <c r="I61" s="145">
        <f t="shared" si="6"/>
        <v>1.4780785256614788E-2</v>
      </c>
      <c r="J61" s="145">
        <f t="shared" si="6"/>
        <v>1.5689338684463257E-2</v>
      </c>
      <c r="K61" s="145">
        <f t="shared" si="6"/>
        <v>1.6662719141945746E-2</v>
      </c>
      <c r="L61" s="145">
        <f t="shared" si="6"/>
        <v>1.7612240321495581E-2</v>
      </c>
      <c r="M61" s="145">
        <f t="shared" si="6"/>
        <v>1.8538955049937998E-2</v>
      </c>
      <c r="N61" s="145">
        <f t="shared" si="6"/>
        <v>1.9440022563038659E-2</v>
      </c>
      <c r="O61" s="145">
        <f t="shared" si="6"/>
        <v>2.0344751131600305E-2</v>
      </c>
      <c r="P61" s="145">
        <f t="shared" si="6"/>
        <v>2.1040105746118296E-2</v>
      </c>
      <c r="Q61" s="145">
        <f t="shared" si="6"/>
        <v>2.2135738870267471E-2</v>
      </c>
      <c r="R61" s="145">
        <f t="shared" si="6"/>
        <v>2.2895673354655106E-2</v>
      </c>
      <c r="S61" s="145">
        <f t="shared" si="6"/>
        <v>2.3585307759809451E-2</v>
      </c>
      <c r="T61" s="145">
        <f t="shared" si="6"/>
        <v>2.4218054452967444E-2</v>
      </c>
      <c r="U61" s="145">
        <f t="shared" si="6"/>
        <v>2.488908996107677E-2</v>
      </c>
      <c r="V61" s="145">
        <f t="shared" si="6"/>
        <v>2.550624034698238E-2</v>
      </c>
      <c r="W61" s="145">
        <f t="shared" si="6"/>
        <v>2.598530510996867E-2</v>
      </c>
      <c r="X61" s="145">
        <v>2.6531096967543601E-2</v>
      </c>
      <c r="Y61" s="145">
        <v>2.7080586626943032E-2</v>
      </c>
      <c r="Z61" s="145">
        <v>2.7585247267946394E-2</v>
      </c>
      <c r="AA61" s="145">
        <v>2.8080400734566389E-2</v>
      </c>
      <c r="AB61" s="145">
        <v>2.8477975936955106E-2</v>
      </c>
      <c r="AC61" s="145">
        <v>2.8845281211201477E-2</v>
      </c>
      <c r="AD61" s="145">
        <v>2.9236717231590201E-2</v>
      </c>
      <c r="AE61" s="145">
        <v>2.9719425208957127E-2</v>
      </c>
      <c r="AF61" s="145">
        <v>3.020409214358831E-2</v>
      </c>
      <c r="AG61" s="145">
        <v>3.0733796840455921E-2</v>
      </c>
      <c r="AH61" s="145">
        <v>3.1339435718194836E-2</v>
      </c>
      <c r="AI61" s="145">
        <v>3.1869438995400477E-2</v>
      </c>
      <c r="AJ61" s="145">
        <v>3.2424110573306707E-2</v>
      </c>
      <c r="AK61" s="145">
        <v>3.3047709275929336E-2</v>
      </c>
      <c r="AL61" s="145">
        <v>3.3579700555330827E-2</v>
      </c>
      <c r="AM61" s="145">
        <v>3.4130154292421298E-2</v>
      </c>
      <c r="AN61" s="145">
        <v>3.4686805123729805E-2</v>
      </c>
      <c r="AO61" s="145">
        <v>3.5216255083579465E-2</v>
      </c>
      <c r="AP61" s="145">
        <v>3.5744747967651605E-2</v>
      </c>
      <c r="AQ61" s="145">
        <v>3.644753731608915E-2</v>
      </c>
      <c r="AR61" s="145">
        <v>3.6886275427869486E-2</v>
      </c>
      <c r="AS61" s="145">
        <v>3.7410228661563918E-2</v>
      </c>
      <c r="AT61" s="145">
        <v>3.7867818618260496E-2</v>
      </c>
      <c r="AU61" s="145">
        <v>3.8386973383718992E-2</v>
      </c>
      <c r="AV61" s="145">
        <v>3.8879445410534758E-2</v>
      </c>
      <c r="AW61" s="145">
        <v>3.9346263263943693E-2</v>
      </c>
      <c r="AX61" s="145">
        <v>3.9930601444041133E-2</v>
      </c>
      <c r="AY61" s="145">
        <v>4.0384176137543429E-2</v>
      </c>
      <c r="AZ61" s="145">
        <v>4.0741572548426808E-2</v>
      </c>
      <c r="BA61" s="145">
        <v>4.10468632011292E-2</v>
      </c>
      <c r="BB61" s="145">
        <v>4.1216611358059568E-2</v>
      </c>
      <c r="BC61" s="145">
        <v>4.1354793316348379E-2</v>
      </c>
      <c r="BD61" s="145">
        <v>4.1429871157469336E-2</v>
      </c>
      <c r="BE61" s="145">
        <v>4.1454483354015303E-2</v>
      </c>
      <c r="BF61" s="145">
        <v>4.1361450906559391E-2</v>
      </c>
      <c r="BG61" s="145">
        <v>4.129680305059584E-2</v>
      </c>
      <c r="BH61" s="145">
        <v>4.1195372860667101E-2</v>
      </c>
      <c r="BI61" s="145">
        <v>4.1075951072601924E-2</v>
      </c>
      <c r="BJ61" s="145">
        <v>4.0960188104526264E-2</v>
      </c>
      <c r="BK61" s="145">
        <v>4.0838695975272954E-2</v>
      </c>
      <c r="BL61" s="145">
        <v>4.0703440925739409E-2</v>
      </c>
    </row>
    <row r="62" spans="1:64" ht="15.6" outlineLevel="1" thickBot="1" x14ac:dyDescent="0.4">
      <c r="B62" s="162" t="s">
        <v>32</v>
      </c>
      <c r="C62" s="62"/>
      <c r="D62" s="145">
        <f t="shared" ref="D62:W62" si="7">D28</f>
        <v>3.0338159921315944E-3</v>
      </c>
      <c r="E62" s="145">
        <f t="shared" si="7"/>
        <v>2.9880507072322926E-3</v>
      </c>
      <c r="F62" s="145">
        <f t="shared" si="7"/>
        <v>2.736012738911997E-3</v>
      </c>
      <c r="G62" s="145">
        <f t="shared" si="7"/>
        <v>2.4919525960588329E-3</v>
      </c>
      <c r="H62" s="145">
        <f t="shared" si="7"/>
        <v>2.4722746048848609E-3</v>
      </c>
      <c r="I62" s="145">
        <f t="shared" si="7"/>
        <v>2.4482045482666637E-3</v>
      </c>
      <c r="J62" s="145">
        <f t="shared" si="7"/>
        <v>2.3869231533741875E-3</v>
      </c>
      <c r="K62" s="145">
        <f t="shared" si="7"/>
        <v>2.3505880001042367E-3</v>
      </c>
      <c r="L62" s="145">
        <f t="shared" si="7"/>
        <v>2.1612651171594166E-3</v>
      </c>
      <c r="M62" s="145">
        <f t="shared" si="7"/>
        <v>2.1010531388911957E-3</v>
      </c>
      <c r="N62" s="145">
        <f t="shared" si="7"/>
        <v>2.0666940606181017E-3</v>
      </c>
      <c r="O62" s="145">
        <f t="shared" si="7"/>
        <v>2.0310238368151934E-3</v>
      </c>
      <c r="P62" s="145">
        <f t="shared" si="7"/>
        <v>2.0008398459318011E-3</v>
      </c>
      <c r="Q62" s="145">
        <f t="shared" si="7"/>
        <v>1.1554593922490364E-3</v>
      </c>
      <c r="R62" s="145">
        <f t="shared" si="7"/>
        <v>1.1432141531734219E-3</v>
      </c>
      <c r="S62" s="145">
        <f t="shared" si="7"/>
        <v>1.1372696502442992E-3</v>
      </c>
      <c r="T62" s="145">
        <f t="shared" si="7"/>
        <v>1.1249298472273406E-3</v>
      </c>
      <c r="U62" s="145">
        <f t="shared" si="7"/>
        <v>1.1009687933991597E-3</v>
      </c>
      <c r="V62" s="145">
        <f t="shared" si="7"/>
        <v>1.0745292509383164E-3</v>
      </c>
      <c r="W62" s="145">
        <f t="shared" si="7"/>
        <v>1.0507458740486308E-3</v>
      </c>
      <c r="X62" s="145">
        <v>1.0166761929772949E-3</v>
      </c>
      <c r="Y62" s="145">
        <v>9.8174020765728898E-4</v>
      </c>
      <c r="Z62" s="145">
        <v>9.5162622294930888E-4</v>
      </c>
      <c r="AA62" s="145">
        <v>7.4583680995876644E-4</v>
      </c>
      <c r="AB62" s="145">
        <v>7.1205528899898063E-4</v>
      </c>
      <c r="AC62" s="145">
        <v>5.4218518875448485E-4</v>
      </c>
      <c r="AD62" s="145">
        <v>5.1065658437732253E-4</v>
      </c>
      <c r="AE62" s="145">
        <v>4.8230656292991281E-4</v>
      </c>
      <c r="AF62" s="145">
        <v>4.5203590903364343E-4</v>
      </c>
      <c r="AG62" s="145">
        <v>3.4621256262235001E-4</v>
      </c>
      <c r="AH62" s="145">
        <v>3.3118653490171734E-4</v>
      </c>
      <c r="AI62" s="145">
        <v>3.2136032277230164E-4</v>
      </c>
      <c r="AJ62" s="145">
        <v>3.0178304231531783E-4</v>
      </c>
      <c r="AK62" s="145">
        <v>2.9636989473713626E-4</v>
      </c>
      <c r="AL62" s="145">
        <v>2.8931852093960764E-4</v>
      </c>
      <c r="AM62" s="145">
        <v>2.8064488725954018E-4</v>
      </c>
      <c r="AN62" s="145">
        <v>2.8144081742820237E-4</v>
      </c>
      <c r="AO62" s="145">
        <v>2.8320038525841973E-4</v>
      </c>
      <c r="AP62" s="145">
        <v>2.8460807793506682E-4</v>
      </c>
      <c r="AQ62" s="145">
        <v>2.6761855084334041E-4</v>
      </c>
      <c r="AR62" s="145">
        <v>2.6830208184003279E-4</v>
      </c>
      <c r="AS62" s="145">
        <v>2.6770646423612821E-4</v>
      </c>
      <c r="AT62" s="145">
        <v>2.6846082894571577E-4</v>
      </c>
      <c r="AU62" s="145">
        <v>2.6575328858791103E-4</v>
      </c>
      <c r="AV62" s="145">
        <v>2.6525810265642935E-4</v>
      </c>
      <c r="AW62" s="145">
        <v>2.660818941904175E-4</v>
      </c>
      <c r="AX62" s="145">
        <v>2.6821744591998264E-4</v>
      </c>
      <c r="AY62" s="145">
        <v>2.6777433242419768E-4</v>
      </c>
      <c r="AZ62" s="145">
        <v>2.6648238927151624E-4</v>
      </c>
      <c r="BA62" s="145">
        <v>2.6349688396609672E-4</v>
      </c>
      <c r="BB62" s="145">
        <v>2.6182948182740251E-4</v>
      </c>
      <c r="BC62" s="145">
        <v>2.6105326174663546E-4</v>
      </c>
      <c r="BD62" s="145">
        <v>2.5859573067898989E-4</v>
      </c>
      <c r="BE62" s="145">
        <v>2.5659377343889567E-4</v>
      </c>
      <c r="BF62" s="145">
        <v>2.550609231234402E-4</v>
      </c>
      <c r="BG62" s="145">
        <v>2.2100801068380971E-4</v>
      </c>
      <c r="BH62" s="145">
        <v>2.1998941996392851E-4</v>
      </c>
      <c r="BI62" s="145">
        <v>2.1899873947428539E-4</v>
      </c>
      <c r="BJ62" s="145">
        <v>2.0990755090044555E-4</v>
      </c>
      <c r="BK62" s="145">
        <v>2.089646251519639E-4</v>
      </c>
      <c r="BL62" s="145">
        <v>2.081110312948109E-4</v>
      </c>
    </row>
    <row r="63" spans="1:64" outlineLevel="1" x14ac:dyDescent="0.35">
      <c r="B63" s="157" t="s">
        <v>12</v>
      </c>
      <c r="C63" s="64"/>
      <c r="D63" s="163">
        <f t="shared" ref="D63:W63" si="8">D29</f>
        <v>1</v>
      </c>
      <c r="E63" s="163">
        <f t="shared" si="8"/>
        <v>1</v>
      </c>
      <c r="F63" s="163">
        <f t="shared" si="8"/>
        <v>1</v>
      </c>
      <c r="G63" s="163">
        <f t="shared" si="8"/>
        <v>1</v>
      </c>
      <c r="H63" s="163">
        <f t="shared" si="8"/>
        <v>1</v>
      </c>
      <c r="I63" s="163">
        <f t="shared" si="8"/>
        <v>1</v>
      </c>
      <c r="J63" s="163">
        <f t="shared" si="8"/>
        <v>1</v>
      </c>
      <c r="K63" s="163">
        <f t="shared" si="8"/>
        <v>1</v>
      </c>
      <c r="L63" s="163">
        <f t="shared" si="8"/>
        <v>1</v>
      </c>
      <c r="M63" s="163">
        <f t="shared" si="8"/>
        <v>1</v>
      </c>
      <c r="N63" s="163">
        <f t="shared" si="8"/>
        <v>1</v>
      </c>
      <c r="O63" s="163">
        <f t="shared" si="8"/>
        <v>1</v>
      </c>
      <c r="P63" s="163">
        <f t="shared" si="8"/>
        <v>1</v>
      </c>
      <c r="Q63" s="163">
        <f t="shared" si="8"/>
        <v>1</v>
      </c>
      <c r="R63" s="163">
        <f t="shared" si="8"/>
        <v>1</v>
      </c>
      <c r="S63" s="163">
        <f t="shared" si="8"/>
        <v>1</v>
      </c>
      <c r="T63" s="163">
        <f t="shared" si="8"/>
        <v>1</v>
      </c>
      <c r="U63" s="163">
        <f t="shared" si="8"/>
        <v>1</v>
      </c>
      <c r="V63" s="163">
        <f t="shared" si="8"/>
        <v>1</v>
      </c>
      <c r="W63" s="163">
        <f t="shared" si="8"/>
        <v>1</v>
      </c>
      <c r="X63" s="163">
        <v>1</v>
      </c>
      <c r="Y63" s="163">
        <v>1</v>
      </c>
      <c r="Z63" s="163">
        <v>1</v>
      </c>
      <c r="AA63" s="163">
        <v>1</v>
      </c>
      <c r="AB63" s="163">
        <v>1</v>
      </c>
      <c r="AC63" s="163">
        <v>1</v>
      </c>
      <c r="AD63" s="163">
        <v>1</v>
      </c>
      <c r="AE63" s="163">
        <v>1</v>
      </c>
      <c r="AF63" s="163">
        <v>1</v>
      </c>
      <c r="AG63" s="163">
        <v>1</v>
      </c>
      <c r="AH63" s="163">
        <v>1</v>
      </c>
      <c r="AI63" s="163">
        <v>1</v>
      </c>
      <c r="AJ63" s="163">
        <v>1</v>
      </c>
      <c r="AK63" s="163">
        <v>1</v>
      </c>
      <c r="AL63" s="163">
        <v>1</v>
      </c>
      <c r="AM63" s="163">
        <v>1</v>
      </c>
      <c r="AN63" s="163">
        <v>1</v>
      </c>
      <c r="AO63" s="163">
        <v>1</v>
      </c>
      <c r="AP63" s="163">
        <v>1</v>
      </c>
      <c r="AQ63" s="163">
        <v>1</v>
      </c>
      <c r="AR63" s="163">
        <v>1</v>
      </c>
      <c r="AS63" s="163">
        <v>1</v>
      </c>
      <c r="AT63" s="163">
        <v>1</v>
      </c>
      <c r="AU63" s="163">
        <v>1</v>
      </c>
      <c r="AV63" s="163">
        <v>1</v>
      </c>
      <c r="AW63" s="163">
        <v>1</v>
      </c>
      <c r="AX63" s="163">
        <v>1</v>
      </c>
      <c r="AY63" s="163">
        <v>1</v>
      </c>
      <c r="AZ63" s="163">
        <v>1</v>
      </c>
      <c r="BA63" s="163">
        <v>1</v>
      </c>
      <c r="BB63" s="163">
        <v>1</v>
      </c>
      <c r="BC63" s="163">
        <v>1</v>
      </c>
      <c r="BD63" s="163">
        <v>1</v>
      </c>
      <c r="BE63" s="163">
        <v>1</v>
      </c>
      <c r="BF63" s="163">
        <v>1</v>
      </c>
      <c r="BG63" s="163">
        <v>1</v>
      </c>
      <c r="BH63" s="163">
        <v>1</v>
      </c>
      <c r="BI63" s="163">
        <v>1</v>
      </c>
      <c r="BJ63" s="163">
        <v>1</v>
      </c>
      <c r="BK63" s="163">
        <v>1</v>
      </c>
      <c r="BL63" s="163">
        <v>1</v>
      </c>
    </row>
    <row r="64" spans="1:64" outlineLevel="1" x14ac:dyDescent="0.35">
      <c r="B64" s="162" t="s">
        <v>26</v>
      </c>
      <c r="C64" s="62"/>
      <c r="D64" s="145">
        <f t="shared" ref="D64:W64" si="9">D30</f>
        <v>0.65990750733192549</v>
      </c>
      <c r="E64" s="145">
        <f t="shared" si="9"/>
        <v>0.64926670128544084</v>
      </c>
      <c r="F64" s="145">
        <f t="shared" si="9"/>
        <v>0.64013759582986007</v>
      </c>
      <c r="G64" s="145">
        <f t="shared" si="9"/>
        <v>0.62999588823067976</v>
      </c>
      <c r="H64" s="145">
        <f t="shared" si="9"/>
        <v>0.61931211065806568</v>
      </c>
      <c r="I64" s="145">
        <f t="shared" si="9"/>
        <v>0.60716492120160859</v>
      </c>
      <c r="J64" s="145">
        <f t="shared" si="9"/>
        <v>0.59287310604580645</v>
      </c>
      <c r="K64" s="145">
        <f t="shared" si="9"/>
        <v>0.57834528999848811</v>
      </c>
      <c r="L64" s="145">
        <f t="shared" si="9"/>
        <v>0.56283837453060537</v>
      </c>
      <c r="M64" s="145">
        <f t="shared" si="9"/>
        <v>0.54689039492410207</v>
      </c>
      <c r="N64" s="145">
        <f t="shared" si="9"/>
        <v>0.52876791134245027</v>
      </c>
      <c r="O64" s="145">
        <f t="shared" si="9"/>
        <v>0.5088027596375897</v>
      </c>
      <c r="P64" s="145">
        <f t="shared" si="9"/>
        <v>0.49110037001233375</v>
      </c>
      <c r="Q64" s="145">
        <f t="shared" si="9"/>
        <v>0.47317200555585121</v>
      </c>
      <c r="R64" s="145">
        <f t="shared" si="9"/>
        <v>0.45475096477037569</v>
      </c>
      <c r="S64" s="145">
        <f t="shared" si="9"/>
        <v>0.43550135228546316</v>
      </c>
      <c r="T64" s="145">
        <f t="shared" si="9"/>
        <v>0.41871189314544754</v>
      </c>
      <c r="U64" s="145">
        <f t="shared" si="9"/>
        <v>0.39589438311061026</v>
      </c>
      <c r="V64" s="145">
        <f t="shared" si="9"/>
        <v>0.37557622681800928</v>
      </c>
      <c r="W64" s="145">
        <f t="shared" si="9"/>
        <v>0.35463861244221512</v>
      </c>
      <c r="X64" s="145">
        <v>0.33409599877973528</v>
      </c>
      <c r="Y64" s="145">
        <v>0.31370792938735648</v>
      </c>
      <c r="Z64" s="145">
        <v>0.29402621146401753</v>
      </c>
      <c r="AA64" s="145">
        <v>0.2725867281486003</v>
      </c>
      <c r="AB64" s="145">
        <v>0.25288141681231718</v>
      </c>
      <c r="AC64" s="145">
        <v>0.23271936443439642</v>
      </c>
      <c r="AD64" s="145">
        <v>0.21308312977628621</v>
      </c>
      <c r="AE64" s="145">
        <v>0.19445091836915443</v>
      </c>
      <c r="AF64" s="145">
        <v>0.18059044795440643</v>
      </c>
      <c r="AG64" s="145">
        <v>0.1672966644923928</v>
      </c>
      <c r="AH64" s="145">
        <v>0.15480467025986011</v>
      </c>
      <c r="AI64" s="145">
        <v>0.14305554316438718</v>
      </c>
      <c r="AJ64" s="145">
        <v>0.13190077805500625</v>
      </c>
      <c r="AK64" s="145">
        <v>0.12214727473073222</v>
      </c>
      <c r="AL64" s="145">
        <v>0.11331966320772359</v>
      </c>
      <c r="AM64" s="145">
        <v>0.10533223912407405</v>
      </c>
      <c r="AN64" s="145">
        <v>9.7453341798376877E-2</v>
      </c>
      <c r="AO64" s="145">
        <v>9.0318528852568108E-2</v>
      </c>
      <c r="AP64" s="145">
        <v>8.4171659796393267E-2</v>
      </c>
      <c r="AQ64" s="145">
        <v>7.8394632778555545E-2</v>
      </c>
      <c r="AR64" s="145">
        <v>7.2426673960532165E-2</v>
      </c>
      <c r="AS64" s="145">
        <v>6.6694170926472771E-2</v>
      </c>
      <c r="AT64" s="145">
        <v>6.1856470544703931E-2</v>
      </c>
      <c r="AU64" s="145">
        <v>5.3692745405284542E-2</v>
      </c>
      <c r="AV64" s="145">
        <v>4.6038408228859143E-2</v>
      </c>
      <c r="AW64" s="145">
        <v>3.8149735867822727E-2</v>
      </c>
      <c r="AX64" s="145">
        <v>3.0253172238510449E-2</v>
      </c>
      <c r="AY64" s="145">
        <v>2.3206051986270685E-2</v>
      </c>
      <c r="AZ64" s="145">
        <v>1.7504395704179426E-2</v>
      </c>
      <c r="BA64" s="145">
        <v>1.2090910211752383E-2</v>
      </c>
      <c r="BB64" s="145">
        <v>8.2446518510636366E-3</v>
      </c>
      <c r="BC64" s="145">
        <v>5.1034653429313853E-3</v>
      </c>
      <c r="BD64" s="145">
        <v>2.7403194951548539E-3</v>
      </c>
      <c r="BE64" s="145">
        <v>1.1002202751330577E-3</v>
      </c>
      <c r="BF64" s="145">
        <v>3.461505924843599E-4</v>
      </c>
      <c r="BG64" s="145">
        <v>0</v>
      </c>
      <c r="BH64" s="145">
        <v>0</v>
      </c>
      <c r="BI64" s="145">
        <v>0</v>
      </c>
      <c r="BJ64" s="145">
        <v>0</v>
      </c>
      <c r="BK64" s="145">
        <v>0</v>
      </c>
      <c r="BL64" s="145">
        <v>0</v>
      </c>
    </row>
    <row r="65" spans="2:64" outlineLevel="1" x14ac:dyDescent="0.35">
      <c r="B65" s="162" t="s">
        <v>27</v>
      </c>
      <c r="C65" s="62"/>
      <c r="D65" s="145">
        <f t="shared" ref="D65:W65" si="10">D31</f>
        <v>0.22878458496999329</v>
      </c>
      <c r="E65" s="145">
        <f t="shared" si="10"/>
        <v>0.23728647824652652</v>
      </c>
      <c r="F65" s="145">
        <f t="shared" si="10"/>
        <v>0.24461083850457688</v>
      </c>
      <c r="G65" s="145">
        <f t="shared" si="10"/>
        <v>0.2519149060994279</v>
      </c>
      <c r="H65" s="145">
        <f t="shared" si="10"/>
        <v>0.25891166683265909</v>
      </c>
      <c r="I65" s="145">
        <f t="shared" si="10"/>
        <v>0.26535425119251993</v>
      </c>
      <c r="J65" s="145">
        <f t="shared" si="10"/>
        <v>0.27247300211763414</v>
      </c>
      <c r="K65" s="145">
        <f t="shared" si="10"/>
        <v>0.2793439099017368</v>
      </c>
      <c r="L65" s="145">
        <f t="shared" si="10"/>
        <v>0.28580091501692523</v>
      </c>
      <c r="M65" s="145">
        <f t="shared" si="10"/>
        <v>0.29227536802786847</v>
      </c>
      <c r="N65" s="145">
        <f t="shared" si="10"/>
        <v>0.2983208727687765</v>
      </c>
      <c r="O65" s="145">
        <f t="shared" si="10"/>
        <v>0.30339931262039077</v>
      </c>
      <c r="P65" s="145">
        <f t="shared" si="10"/>
        <v>0.30816849450537237</v>
      </c>
      <c r="Q65" s="145">
        <f t="shared" si="10"/>
        <v>0.31073093620275205</v>
      </c>
      <c r="R65" s="145">
        <f t="shared" si="10"/>
        <v>0.31269895314607965</v>
      </c>
      <c r="S65" s="145">
        <f t="shared" si="10"/>
        <v>0.31469830276429966</v>
      </c>
      <c r="T65" s="145">
        <f t="shared" si="10"/>
        <v>0.31577240523572492</v>
      </c>
      <c r="U65" s="145">
        <f t="shared" si="10"/>
        <v>0.31989059340989801</v>
      </c>
      <c r="V65" s="145">
        <f t="shared" si="10"/>
        <v>0.32400444931732925</v>
      </c>
      <c r="W65" s="145">
        <f t="shared" si="10"/>
        <v>0.32760601793034955</v>
      </c>
      <c r="X65" s="145">
        <v>0.33117206271729221</v>
      </c>
      <c r="Y65" s="145">
        <v>0.33251972464146584</v>
      </c>
      <c r="Z65" s="145">
        <v>0.33143454129937971</v>
      </c>
      <c r="AA65" s="145">
        <v>0.32894206413048793</v>
      </c>
      <c r="AB65" s="145">
        <v>0.32390307736148372</v>
      </c>
      <c r="AC65" s="145">
        <v>0.31700719073178701</v>
      </c>
      <c r="AD65" s="145">
        <v>0.30916804043471974</v>
      </c>
      <c r="AE65" s="145">
        <v>0.30061085676594973</v>
      </c>
      <c r="AF65" s="145">
        <v>0.29162118465331732</v>
      </c>
      <c r="AG65" s="145">
        <v>0.28198797458435199</v>
      </c>
      <c r="AH65" s="145">
        <v>0.27194968637573391</v>
      </c>
      <c r="AI65" s="145">
        <v>0.26179597924760167</v>
      </c>
      <c r="AJ65" s="145">
        <v>0.2510518054195916</v>
      </c>
      <c r="AK65" s="145">
        <v>0.23851408676578617</v>
      </c>
      <c r="AL65" s="145">
        <v>0.22639565920146318</v>
      </c>
      <c r="AM65" s="145">
        <v>0.21429840812862921</v>
      </c>
      <c r="AN65" s="145">
        <v>0.2017332774732789</v>
      </c>
      <c r="AO65" s="145">
        <v>0.1887151831201111</v>
      </c>
      <c r="AP65" s="145">
        <v>0.17682786411569615</v>
      </c>
      <c r="AQ65" s="145">
        <v>0.16559995237800021</v>
      </c>
      <c r="AR65" s="145">
        <v>0.15485859754175471</v>
      </c>
      <c r="AS65" s="145">
        <v>0.14217384887659432</v>
      </c>
      <c r="AT65" s="145">
        <v>0.13211868799377888</v>
      </c>
      <c r="AU65" s="145">
        <v>0.11769514245134169</v>
      </c>
      <c r="AV65" s="145">
        <v>0.10404620806118796</v>
      </c>
      <c r="AW65" s="145">
        <v>8.9103516621977158E-2</v>
      </c>
      <c r="AX65" s="145">
        <v>7.3590638445722112E-2</v>
      </c>
      <c r="AY65" s="145">
        <v>5.9542073794931427E-2</v>
      </c>
      <c r="AZ65" s="145">
        <v>4.8862777377483381E-2</v>
      </c>
      <c r="BA65" s="145">
        <v>3.8872740146413086E-2</v>
      </c>
      <c r="BB65" s="145">
        <v>3.1674512382179061E-2</v>
      </c>
      <c r="BC65" s="145">
        <v>2.5961612647300732E-2</v>
      </c>
      <c r="BD65" s="145">
        <v>2.0935171000286211E-2</v>
      </c>
      <c r="BE65" s="145">
        <v>1.6743336431704597E-2</v>
      </c>
      <c r="BF65" s="145">
        <v>1.3772650132388931E-2</v>
      </c>
      <c r="BG65" s="145">
        <v>1.1286271465615743E-2</v>
      </c>
      <c r="BH65" s="145">
        <v>9.205627962169902E-3</v>
      </c>
      <c r="BI65" s="145">
        <v>7.5329840154933674E-3</v>
      </c>
      <c r="BJ65" s="145">
        <v>6.0510829119142431E-3</v>
      </c>
      <c r="BK65" s="145">
        <v>4.7238070268324668E-3</v>
      </c>
      <c r="BL65" s="145">
        <v>3.7764152467057838E-3</v>
      </c>
    </row>
    <row r="66" spans="2:64" outlineLevel="1" x14ac:dyDescent="0.35">
      <c r="B66" s="162" t="s">
        <v>28</v>
      </c>
      <c r="C66" s="62"/>
      <c r="D66" s="145">
        <f t="shared" ref="D66:W66" si="11">D32</f>
        <v>2.2368463338299036E-2</v>
      </c>
      <c r="E66" s="145">
        <f t="shared" si="11"/>
        <v>2.2650250711631962E-2</v>
      </c>
      <c r="F66" s="145">
        <f t="shared" si="11"/>
        <v>2.2948632285404662E-2</v>
      </c>
      <c r="G66" s="145">
        <f t="shared" si="11"/>
        <v>2.3497775446819847E-2</v>
      </c>
      <c r="H66" s="145">
        <f t="shared" si="11"/>
        <v>2.4272264965969879E-2</v>
      </c>
      <c r="I66" s="145">
        <f t="shared" si="11"/>
        <v>2.5475077372713713E-2</v>
      </c>
      <c r="J66" s="145">
        <f t="shared" si="11"/>
        <v>2.6942694943464632E-2</v>
      </c>
      <c r="K66" s="145">
        <f t="shared" si="11"/>
        <v>2.8071919124211604E-2</v>
      </c>
      <c r="L66" s="145">
        <f t="shared" si="11"/>
        <v>2.9979568228167757E-2</v>
      </c>
      <c r="M66" s="145">
        <f t="shared" si="11"/>
        <v>3.1949862314114702E-2</v>
      </c>
      <c r="N66" s="145">
        <f t="shared" si="11"/>
        <v>3.4274261282966421E-2</v>
      </c>
      <c r="O66" s="145">
        <f t="shared" si="11"/>
        <v>3.6807515639512393E-2</v>
      </c>
      <c r="P66" s="145">
        <f t="shared" si="11"/>
        <v>3.8694178694845385E-2</v>
      </c>
      <c r="Q66" s="145">
        <f t="shared" si="11"/>
        <v>4.0489179953945395E-2</v>
      </c>
      <c r="R66" s="145">
        <f t="shared" si="11"/>
        <v>4.2526462212055284E-2</v>
      </c>
      <c r="S66" s="145">
        <f t="shared" si="11"/>
        <v>4.4890089056218836E-2</v>
      </c>
      <c r="T66" s="145">
        <f t="shared" si="11"/>
        <v>4.7061438075268185E-2</v>
      </c>
      <c r="U66" s="145">
        <f t="shared" si="11"/>
        <v>5.0014267964499044E-2</v>
      </c>
      <c r="V66" s="145">
        <f t="shared" si="11"/>
        <v>5.2617199805491711E-2</v>
      </c>
      <c r="W66" s="145">
        <f t="shared" si="11"/>
        <v>5.5285113862262453E-2</v>
      </c>
      <c r="X66" s="145">
        <v>5.7161004838688551E-2</v>
      </c>
      <c r="Y66" s="145">
        <v>5.9016445634199777E-2</v>
      </c>
      <c r="Z66" s="145">
        <v>6.0689706636817317E-2</v>
      </c>
      <c r="AA66" s="145">
        <v>6.2547382013962052E-2</v>
      </c>
      <c r="AB66" s="145">
        <v>6.3807753709696283E-2</v>
      </c>
      <c r="AC66" s="145">
        <v>6.5051387355077095E-2</v>
      </c>
      <c r="AD66" s="145">
        <v>6.6181649979037083E-2</v>
      </c>
      <c r="AE66" s="145">
        <v>6.7033428491343194E-2</v>
      </c>
      <c r="AF66" s="145">
        <v>6.7390973443075264E-2</v>
      </c>
      <c r="AG66" s="145">
        <v>6.7550299687601859E-2</v>
      </c>
      <c r="AH66" s="145">
        <v>6.7239972716694962E-2</v>
      </c>
      <c r="AI66" s="145">
        <v>6.6825075363086003E-2</v>
      </c>
      <c r="AJ66" s="145">
        <v>6.604449277426995E-2</v>
      </c>
      <c r="AK66" s="145">
        <v>6.4174840405169117E-2</v>
      </c>
      <c r="AL66" s="145">
        <v>6.2895599005094921E-2</v>
      </c>
      <c r="AM66" s="145">
        <v>6.1382981491742331E-2</v>
      </c>
      <c r="AN66" s="145">
        <v>5.9682649000452309E-2</v>
      </c>
      <c r="AO66" s="145">
        <v>5.7801058898701595E-2</v>
      </c>
      <c r="AP66" s="145">
        <v>5.5493104794583886E-2</v>
      </c>
      <c r="AQ66" s="145">
        <v>5.336717456269649E-2</v>
      </c>
      <c r="AR66" s="145">
        <v>5.1150991601833444E-2</v>
      </c>
      <c r="AS66" s="145">
        <v>4.9319528756282989E-2</v>
      </c>
      <c r="AT66" s="145">
        <v>4.7512866418836397E-2</v>
      </c>
      <c r="AU66" s="145">
        <v>4.5438868536326379E-2</v>
      </c>
      <c r="AV66" s="145">
        <v>4.3702902536927296E-2</v>
      </c>
      <c r="AW66" s="145">
        <v>4.1945253690020348E-2</v>
      </c>
      <c r="AX66" s="145">
        <v>4.0678366428054676E-2</v>
      </c>
      <c r="AY66" s="145">
        <v>3.95702466710907E-2</v>
      </c>
      <c r="AZ66" s="145">
        <v>3.8667750802783535E-2</v>
      </c>
      <c r="BA66" s="145">
        <v>3.7887865819899801E-2</v>
      </c>
      <c r="BB66" s="145">
        <v>3.7220058799747303E-2</v>
      </c>
      <c r="BC66" s="145">
        <v>3.659303146540116E-2</v>
      </c>
      <c r="BD66" s="145">
        <v>3.6022007230383735E-2</v>
      </c>
      <c r="BE66" s="145">
        <v>3.5504850616718382E-2</v>
      </c>
      <c r="BF66" s="145">
        <v>3.5054149692435269E-2</v>
      </c>
      <c r="BG66" s="145">
        <v>3.464683533200362E-2</v>
      </c>
      <c r="BH66" s="145">
        <v>3.4239007038522659E-2</v>
      </c>
      <c r="BI66" s="145">
        <v>3.3894586597873012E-2</v>
      </c>
      <c r="BJ66" s="145">
        <v>3.3601060626509083E-2</v>
      </c>
      <c r="BK66" s="145">
        <v>3.3328549254446505E-2</v>
      </c>
      <c r="BL66" s="145">
        <v>3.311395850227563E-2</v>
      </c>
    </row>
    <row r="67" spans="2:64" outlineLevel="1" x14ac:dyDescent="0.35">
      <c r="B67" s="162" t="s">
        <v>29</v>
      </c>
      <c r="C67" s="62"/>
      <c r="D67" s="145">
        <f t="shared" ref="D67:W67" si="12">D33</f>
        <v>2.7382370412298355E-2</v>
      </c>
      <c r="E67" s="145">
        <f t="shared" si="12"/>
        <v>2.7750429861214402E-2</v>
      </c>
      <c r="F67" s="145">
        <f t="shared" si="12"/>
        <v>2.7800421730503892E-2</v>
      </c>
      <c r="G67" s="145">
        <f t="shared" si="12"/>
        <v>2.8268034761393467E-2</v>
      </c>
      <c r="H67" s="145">
        <f t="shared" si="12"/>
        <v>2.8519836263058138E-2</v>
      </c>
      <c r="I67" s="145">
        <f t="shared" si="12"/>
        <v>2.9279359553921303E-2</v>
      </c>
      <c r="J67" s="145">
        <f t="shared" si="12"/>
        <v>3.0058586576856047E-2</v>
      </c>
      <c r="K67" s="145">
        <f t="shared" si="12"/>
        <v>3.0811887901087614E-2</v>
      </c>
      <c r="L67" s="145">
        <f t="shared" si="12"/>
        <v>3.1433422127238785E-2</v>
      </c>
      <c r="M67" s="145">
        <f t="shared" si="12"/>
        <v>3.2027991919433882E-2</v>
      </c>
      <c r="N67" s="145">
        <f t="shared" si="12"/>
        <v>3.2492734213741825E-2</v>
      </c>
      <c r="O67" s="145">
        <f t="shared" si="12"/>
        <v>3.2963140985099545E-2</v>
      </c>
      <c r="P67" s="145">
        <f t="shared" si="12"/>
        <v>3.346600442236964E-2</v>
      </c>
      <c r="Q67" s="145">
        <f t="shared" si="12"/>
        <v>3.3735315838622243E-2</v>
      </c>
      <c r="R67" s="145">
        <f t="shared" si="12"/>
        <v>3.4031521107747167E-2</v>
      </c>
      <c r="S67" s="145">
        <f t="shared" si="12"/>
        <v>3.4364996275342771E-2</v>
      </c>
      <c r="T67" s="145">
        <f t="shared" si="12"/>
        <v>3.4398901987575337E-2</v>
      </c>
      <c r="U67" s="145">
        <f t="shared" si="12"/>
        <v>3.4883354337824982E-2</v>
      </c>
      <c r="V67" s="145">
        <f t="shared" si="12"/>
        <v>3.5314962840713081E-2</v>
      </c>
      <c r="W67" s="145">
        <f t="shared" si="12"/>
        <v>3.5350406276092289E-2</v>
      </c>
      <c r="X67" s="145">
        <v>3.5298699077637032E-2</v>
      </c>
      <c r="Y67" s="145">
        <v>3.5299120582493293E-2</v>
      </c>
      <c r="Z67" s="145">
        <v>3.5056200736905928E-2</v>
      </c>
      <c r="AA67" s="145">
        <v>3.3463139687046284E-2</v>
      </c>
      <c r="AB67" s="145">
        <v>3.2711879319952689E-2</v>
      </c>
      <c r="AC67" s="145">
        <v>3.1727952907952495E-2</v>
      </c>
      <c r="AD67" s="145">
        <v>3.0672077957508773E-2</v>
      </c>
      <c r="AE67" s="145">
        <v>2.9617539824478099E-2</v>
      </c>
      <c r="AF67" s="145">
        <v>2.8293354872152114E-2</v>
      </c>
      <c r="AG67" s="145">
        <v>2.7073602273069614E-2</v>
      </c>
      <c r="AH67" s="145">
        <v>2.4663639646386962E-2</v>
      </c>
      <c r="AI67" s="145">
        <v>2.3290770496066381E-2</v>
      </c>
      <c r="AJ67" s="145">
        <v>2.1896438826683115E-2</v>
      </c>
      <c r="AK67" s="145">
        <v>2.0193466699775481E-2</v>
      </c>
      <c r="AL67" s="145">
        <v>1.8550087220695257E-2</v>
      </c>
      <c r="AM67" s="145">
        <v>1.6996738317063002E-2</v>
      </c>
      <c r="AN67" s="145">
        <v>1.5349449021982146E-2</v>
      </c>
      <c r="AO67" s="145">
        <v>1.3725376855767621E-2</v>
      </c>
      <c r="AP67" s="145">
        <v>1.239194138966771E-2</v>
      </c>
      <c r="AQ67" s="145">
        <v>1.1194562702659521E-2</v>
      </c>
      <c r="AR67" s="145">
        <v>9.9460687332346351E-3</v>
      </c>
      <c r="AS67" s="145">
        <v>8.7114101818208424E-3</v>
      </c>
      <c r="AT67" s="145">
        <v>7.6933132230299585E-3</v>
      </c>
      <c r="AU67" s="145">
        <v>6.4868701078037065E-3</v>
      </c>
      <c r="AV67" s="145">
        <v>5.4132806138014033E-3</v>
      </c>
      <c r="AW67" s="145">
        <v>4.115297670209548E-3</v>
      </c>
      <c r="AX67" s="145">
        <v>2.9931605300232266E-3</v>
      </c>
      <c r="AY67" s="145">
        <v>2.1264391812039476E-3</v>
      </c>
      <c r="AZ67" s="145">
        <v>1.4873459145010475E-3</v>
      </c>
      <c r="BA67" s="145">
        <v>6.2380266582436181E-4</v>
      </c>
      <c r="BB67" s="145">
        <v>3.7740118213392738E-4</v>
      </c>
      <c r="BC67" s="145">
        <v>3.3860061576982146E-4</v>
      </c>
      <c r="BD67" s="145">
        <v>3.0071019221963847E-4</v>
      </c>
      <c r="BE67" s="145">
        <v>2.648731930420094E-4</v>
      </c>
      <c r="BF67" s="145">
        <v>2.1638008773752174E-4</v>
      </c>
      <c r="BG67" s="145">
        <v>1.7744087263070569E-4</v>
      </c>
      <c r="BH67" s="145">
        <v>9.2533225568301074E-5</v>
      </c>
      <c r="BI67" s="145">
        <v>5.9471675263027E-5</v>
      </c>
      <c r="BJ67" s="145">
        <v>3.4307048652498522E-5</v>
      </c>
      <c r="BK67" s="145">
        <v>1.4973790216634016E-5</v>
      </c>
      <c r="BL67" s="145">
        <v>3.100505128658279E-6</v>
      </c>
    </row>
    <row r="68" spans="2:64" outlineLevel="1" x14ac:dyDescent="0.35">
      <c r="B68" s="162" t="s">
        <v>30</v>
      </c>
      <c r="C68" s="62"/>
      <c r="D68" s="145">
        <f t="shared" ref="D68:W68" si="13">D34</f>
        <v>1.4500573802866838E-2</v>
      </c>
      <c r="E68" s="145">
        <f t="shared" si="13"/>
        <v>1.5056593461168905E-2</v>
      </c>
      <c r="F68" s="145">
        <f t="shared" si="13"/>
        <v>1.5722247943030138E-2</v>
      </c>
      <c r="G68" s="145">
        <f t="shared" si="13"/>
        <v>1.6635217278939293E-2</v>
      </c>
      <c r="H68" s="145">
        <f t="shared" si="13"/>
        <v>1.821846239620676E-2</v>
      </c>
      <c r="I68" s="145">
        <f t="shared" si="13"/>
        <v>2.0454513952829868E-2</v>
      </c>
      <c r="J68" s="145">
        <f t="shared" si="13"/>
        <v>2.3839012916787129E-2</v>
      </c>
      <c r="K68" s="145">
        <f t="shared" si="13"/>
        <v>2.8194230559945608E-2</v>
      </c>
      <c r="L68" s="145">
        <f t="shared" si="13"/>
        <v>3.314350354115915E-2</v>
      </c>
      <c r="M68" s="145">
        <f t="shared" si="13"/>
        <v>3.8971234269984105E-2</v>
      </c>
      <c r="N68" s="145">
        <f t="shared" si="13"/>
        <v>4.6317862903875316E-2</v>
      </c>
      <c r="O68" s="145">
        <f t="shared" si="13"/>
        <v>5.6622533908197589E-2</v>
      </c>
      <c r="P68" s="145">
        <f t="shared" si="13"/>
        <v>6.5593297554362925E-2</v>
      </c>
      <c r="Q68" s="145">
        <f t="shared" si="13"/>
        <v>7.6902586888644972E-2</v>
      </c>
      <c r="R68" s="145">
        <f t="shared" si="13"/>
        <v>8.8537304597106251E-2</v>
      </c>
      <c r="S68" s="145">
        <f t="shared" si="13"/>
        <v>0.10155898716167698</v>
      </c>
      <c r="T68" s="145">
        <f t="shared" si="13"/>
        <v>0.11340064901259135</v>
      </c>
      <c r="U68" s="145">
        <f t="shared" si="13"/>
        <v>0.1257767552627771</v>
      </c>
      <c r="V68" s="145">
        <f t="shared" si="13"/>
        <v>0.13625217895877531</v>
      </c>
      <c r="W68" s="145">
        <f t="shared" si="13"/>
        <v>0.14801780816123841</v>
      </c>
      <c r="X68" s="145">
        <v>0.16029763982007258</v>
      </c>
      <c r="Y68" s="145">
        <v>0.17386527170677038</v>
      </c>
      <c r="Z68" s="145">
        <v>0.18936691385662985</v>
      </c>
      <c r="AA68" s="145">
        <v>0.2083327668009318</v>
      </c>
      <c r="AB68" s="145">
        <v>0.22817750635557399</v>
      </c>
      <c r="AC68" s="145">
        <v>0.25030892377453101</v>
      </c>
      <c r="AD68" s="145">
        <v>0.2731012166955854</v>
      </c>
      <c r="AE68" s="145">
        <v>0.2961236454397963</v>
      </c>
      <c r="AF68" s="145">
        <v>0.31661412237084252</v>
      </c>
      <c r="AG68" s="145">
        <v>0.33742180314889464</v>
      </c>
      <c r="AH68" s="145">
        <v>0.35938030787337333</v>
      </c>
      <c r="AI68" s="145">
        <v>0.3800609248966329</v>
      </c>
      <c r="AJ68" s="145">
        <v>0.40103847405546633</v>
      </c>
      <c r="AK68" s="145">
        <v>0.42336861491345146</v>
      </c>
      <c r="AL68" s="145">
        <v>0.44405355939844615</v>
      </c>
      <c r="AM68" s="145">
        <v>0.46413227745947971</v>
      </c>
      <c r="AN68" s="145">
        <v>0.48460506763168992</v>
      </c>
      <c r="AO68" s="145">
        <v>0.5048290967490966</v>
      </c>
      <c r="AP68" s="145">
        <v>0.52334661868958499</v>
      </c>
      <c r="AQ68" s="145">
        <v>0.5407311519126371</v>
      </c>
      <c r="AR68" s="145">
        <v>0.5579469812841209</v>
      </c>
      <c r="AS68" s="145">
        <v>0.5761675893705489</v>
      </c>
      <c r="AT68" s="145">
        <v>0.59129417566509734</v>
      </c>
      <c r="AU68" s="145">
        <v>0.61288520883177489</v>
      </c>
      <c r="AV68" s="145">
        <v>0.63301572697944464</v>
      </c>
      <c r="AW68" s="145">
        <v>0.65452628948982261</v>
      </c>
      <c r="AX68" s="145">
        <v>0.67596612867913031</v>
      </c>
      <c r="AY68" s="145">
        <v>0.69521383876314147</v>
      </c>
      <c r="AZ68" s="145">
        <v>0.71039974669423001</v>
      </c>
      <c r="BA68" s="145">
        <v>0.72484607485749408</v>
      </c>
      <c r="BB68" s="145">
        <v>0.73525497089392045</v>
      </c>
      <c r="BC68" s="145">
        <v>0.74371630916594489</v>
      </c>
      <c r="BD68" s="145">
        <v>0.75089509853985914</v>
      </c>
      <c r="BE68" s="145">
        <v>0.75683543258096242</v>
      </c>
      <c r="BF68" s="145">
        <v>0.76103898121809332</v>
      </c>
      <c r="BG68" s="145">
        <v>0.7644685975520612</v>
      </c>
      <c r="BH68" s="145">
        <v>0.76733291541063753</v>
      </c>
      <c r="BI68" s="145">
        <v>0.76977803122006849</v>
      </c>
      <c r="BJ68" s="145">
        <v>0.77204015228927259</v>
      </c>
      <c r="BK68" s="145">
        <v>0.77411754933863863</v>
      </c>
      <c r="BL68" s="145">
        <v>0.77571819678004084</v>
      </c>
    </row>
    <row r="69" spans="2:64" outlineLevel="1" x14ac:dyDescent="0.35">
      <c r="B69" s="162" t="s">
        <v>31</v>
      </c>
      <c r="C69" s="62"/>
      <c r="D69" s="145">
        <f t="shared" ref="D69:W69" si="14">D35</f>
        <v>4.4766472081665586E-2</v>
      </c>
      <c r="E69" s="145">
        <f t="shared" si="14"/>
        <v>4.5687003395144483E-2</v>
      </c>
      <c r="F69" s="145">
        <f t="shared" si="14"/>
        <v>4.6466411886041899E-2</v>
      </c>
      <c r="G69" s="145">
        <f t="shared" si="14"/>
        <v>4.7361210084101608E-2</v>
      </c>
      <c r="H69" s="145">
        <f t="shared" si="14"/>
        <v>4.8424414801587309E-2</v>
      </c>
      <c r="I69" s="145">
        <f t="shared" si="14"/>
        <v>4.9913568292929228E-2</v>
      </c>
      <c r="J69" s="145">
        <f t="shared" si="14"/>
        <v>5.1485957975510456E-2</v>
      </c>
      <c r="K69" s="145">
        <f t="shared" si="14"/>
        <v>5.3166469716362678E-2</v>
      </c>
      <c r="L69" s="145">
        <f t="shared" si="14"/>
        <v>5.4727824694828286E-2</v>
      </c>
      <c r="M69" s="145">
        <f t="shared" si="14"/>
        <v>5.632068507032132E-2</v>
      </c>
      <c r="N69" s="145">
        <f t="shared" si="14"/>
        <v>5.8230760911335541E-2</v>
      </c>
      <c r="O69" s="145">
        <f t="shared" si="14"/>
        <v>5.9843496456489439E-2</v>
      </c>
      <c r="P69" s="145">
        <f t="shared" si="14"/>
        <v>6.1549162749869442E-2</v>
      </c>
      <c r="Q69" s="145">
        <f t="shared" si="14"/>
        <v>6.3530441651793251E-2</v>
      </c>
      <c r="R69" s="145">
        <f t="shared" si="14"/>
        <v>6.6035976460543863E-2</v>
      </c>
      <c r="S69" s="145">
        <f t="shared" si="14"/>
        <v>6.7554712194729111E-2</v>
      </c>
      <c r="T69" s="145">
        <f t="shared" si="14"/>
        <v>6.9395372955888129E-2</v>
      </c>
      <c r="U69" s="145">
        <f t="shared" si="14"/>
        <v>7.2312711745889574E-2</v>
      </c>
      <c r="V69" s="145">
        <f t="shared" si="14"/>
        <v>7.5039417399092839E-2</v>
      </c>
      <c r="W69" s="145">
        <f t="shared" si="14"/>
        <v>7.7940860863557948E-2</v>
      </c>
      <c r="X69" s="145">
        <v>8.0850241009984752E-2</v>
      </c>
      <c r="Y69" s="145">
        <v>8.4498442457335787E-2</v>
      </c>
      <c r="Z69" s="145">
        <v>8.8369012639335859E-2</v>
      </c>
      <c r="AA69" s="145">
        <v>9.3112570661902164E-2</v>
      </c>
      <c r="AB69" s="145">
        <v>9.7522620629173787E-2</v>
      </c>
      <c r="AC69" s="145">
        <v>0.10228607162462852</v>
      </c>
      <c r="AD69" s="145">
        <v>0.10690960447800865</v>
      </c>
      <c r="AE69" s="145">
        <v>0.11129319144960298</v>
      </c>
      <c r="AF69" s="145">
        <v>0.11463524339505173</v>
      </c>
      <c r="AG69" s="145">
        <v>0.11783357022425033</v>
      </c>
      <c r="AH69" s="145">
        <v>0.12114656751949283</v>
      </c>
      <c r="AI69" s="145">
        <v>0.12417503731393834</v>
      </c>
      <c r="AJ69" s="145">
        <v>0.12730831916331314</v>
      </c>
      <c r="AK69" s="145">
        <v>0.13086808465509928</v>
      </c>
      <c r="AL69" s="145">
        <v>0.13407011980358052</v>
      </c>
      <c r="AM69" s="145">
        <v>0.13716649307836482</v>
      </c>
      <c r="AN69" s="145">
        <v>0.14050419469768052</v>
      </c>
      <c r="AO69" s="145">
        <v>0.1439355474700007</v>
      </c>
      <c r="AP69" s="145">
        <v>0.14709037042370582</v>
      </c>
      <c r="AQ69" s="145">
        <v>0.15004230153670395</v>
      </c>
      <c r="AR69" s="145">
        <v>0.15299700599904081</v>
      </c>
      <c r="AS69" s="145">
        <v>0.1562644458349037</v>
      </c>
      <c r="AT69" s="145">
        <v>0.15886179241520479</v>
      </c>
      <c r="AU69" s="145">
        <v>0.16314366676231917</v>
      </c>
      <c r="AV69" s="145">
        <v>0.16712918367199869</v>
      </c>
      <c r="AW69" s="145">
        <v>0.1715128754723477</v>
      </c>
      <c r="AX69" s="145">
        <v>0.17587629221718767</v>
      </c>
      <c r="AY69" s="145">
        <v>0.17970883684872432</v>
      </c>
      <c r="AZ69" s="145">
        <v>0.18244737242434139</v>
      </c>
      <c r="BA69" s="145">
        <v>0.18505392297020484</v>
      </c>
      <c r="BB69" s="145">
        <v>0.18660866011471708</v>
      </c>
      <c r="BC69" s="145">
        <v>0.18769886963294005</v>
      </c>
      <c r="BD69" s="145">
        <v>0.18852267201159456</v>
      </c>
      <c r="BE69" s="145">
        <v>0.18897099219707258</v>
      </c>
      <c r="BF69" s="145">
        <v>0.18899563384115514</v>
      </c>
      <c r="BG69" s="145">
        <v>0.18885069339535832</v>
      </c>
      <c r="BH69" s="145">
        <v>0.18856215076918242</v>
      </c>
      <c r="BI69" s="145">
        <v>0.18817350249468023</v>
      </c>
      <c r="BJ69" s="145">
        <v>0.18772164905193461</v>
      </c>
      <c r="BK69" s="145">
        <v>0.1872698486065052</v>
      </c>
      <c r="BL69" s="145">
        <v>0.18685081412218074</v>
      </c>
    </row>
    <row r="70" spans="2:64" ht="15.6" outlineLevel="1" thickBot="1" x14ac:dyDescent="0.4">
      <c r="B70" s="162" t="s">
        <v>32</v>
      </c>
      <c r="C70" s="62"/>
      <c r="D70" s="145">
        <f t="shared" ref="D70:W70" si="15">D36</f>
        <v>2.2900280629513103E-3</v>
      </c>
      <c r="E70" s="145">
        <f t="shared" si="15"/>
        <v>2.3025430388727841E-3</v>
      </c>
      <c r="F70" s="145">
        <f t="shared" si="15"/>
        <v>2.3138518205824132E-3</v>
      </c>
      <c r="G70" s="145">
        <f t="shared" si="15"/>
        <v>2.3269680986380825E-3</v>
      </c>
      <c r="H70" s="145">
        <f t="shared" si="15"/>
        <v>2.3412440824531755E-3</v>
      </c>
      <c r="I70" s="145">
        <f t="shared" si="15"/>
        <v>2.3583084334772852E-3</v>
      </c>
      <c r="J70" s="145">
        <f t="shared" si="15"/>
        <v>2.3276394239410969E-3</v>
      </c>
      <c r="K70" s="145">
        <f t="shared" si="15"/>
        <v>2.0662927981676127E-3</v>
      </c>
      <c r="L70" s="145">
        <f t="shared" si="15"/>
        <v>2.076391861075555E-3</v>
      </c>
      <c r="M70" s="145">
        <f t="shared" si="15"/>
        <v>1.5644634741756036E-3</v>
      </c>
      <c r="N70" s="145">
        <f t="shared" si="15"/>
        <v>1.5955965768542635E-3</v>
      </c>
      <c r="O70" s="145">
        <f t="shared" si="15"/>
        <v>1.5612407527205718E-3</v>
      </c>
      <c r="P70" s="145">
        <f t="shared" si="15"/>
        <v>1.4284920608463869E-3</v>
      </c>
      <c r="Q70" s="145">
        <f t="shared" si="15"/>
        <v>1.4395339083910219E-3</v>
      </c>
      <c r="R70" s="145">
        <f t="shared" si="15"/>
        <v>1.4188177060920903E-3</v>
      </c>
      <c r="S70" s="145">
        <f t="shared" si="15"/>
        <v>1.4315602622695378E-3</v>
      </c>
      <c r="T70" s="145">
        <f t="shared" si="15"/>
        <v>1.25933958750446E-3</v>
      </c>
      <c r="U70" s="145">
        <f t="shared" si="15"/>
        <v>1.2279341685010881E-3</v>
      </c>
      <c r="V70" s="145">
        <f t="shared" si="15"/>
        <v>1.1955648605885827E-3</v>
      </c>
      <c r="W70" s="145">
        <f t="shared" si="15"/>
        <v>1.1611804642841506E-3</v>
      </c>
      <c r="X70" s="145">
        <v>1.1243537565895911E-3</v>
      </c>
      <c r="Y70" s="145">
        <v>1.0930655903784725E-3</v>
      </c>
      <c r="Z70" s="145">
        <v>1.0574133669137842E-3</v>
      </c>
      <c r="AA70" s="145">
        <v>1.0153485570695286E-3</v>
      </c>
      <c r="AB70" s="145">
        <v>9.9574581180228439E-4</v>
      </c>
      <c r="AC70" s="145">
        <v>8.9910917162749904E-4</v>
      </c>
      <c r="AD70" s="145">
        <v>8.842806788540436E-4</v>
      </c>
      <c r="AE70" s="145">
        <v>8.70419659675159E-4</v>
      </c>
      <c r="AF70" s="145">
        <v>8.5467331115463008E-4</v>
      </c>
      <c r="AG70" s="145">
        <v>8.3608558943870648E-4</v>
      </c>
      <c r="AH70" s="145">
        <v>8.15155608457796E-4</v>
      </c>
      <c r="AI70" s="145">
        <v>7.966695182874961E-4</v>
      </c>
      <c r="AJ70" s="145">
        <v>7.596917056695851E-4</v>
      </c>
      <c r="AK70" s="145">
        <v>7.3363182998631427E-4</v>
      </c>
      <c r="AL70" s="145">
        <v>7.1531216299636213E-4</v>
      </c>
      <c r="AM70" s="145">
        <v>6.9086240064686333E-4</v>
      </c>
      <c r="AN70" s="145">
        <v>6.7202037653935065E-4</v>
      </c>
      <c r="AO70" s="145">
        <v>6.7520805375431703E-4</v>
      </c>
      <c r="AP70" s="145">
        <v>6.7844079036816218E-4</v>
      </c>
      <c r="AQ70" s="145">
        <v>6.7022412874717663E-4</v>
      </c>
      <c r="AR70" s="145">
        <v>6.7368087948338484E-4</v>
      </c>
      <c r="AS70" s="145">
        <v>6.6900605337638641E-4</v>
      </c>
      <c r="AT70" s="145">
        <v>6.6269373934868536E-4</v>
      </c>
      <c r="AU70" s="145">
        <v>6.5749790514957329E-4</v>
      </c>
      <c r="AV70" s="145">
        <v>6.542899077809361E-4</v>
      </c>
      <c r="AW70" s="145">
        <v>6.4703118779985136E-4</v>
      </c>
      <c r="AX70" s="145">
        <v>6.4224146137159543E-4</v>
      </c>
      <c r="AY70" s="145">
        <v>6.3251275463749312E-4</v>
      </c>
      <c r="AZ70" s="145">
        <v>6.3061108248119169E-4</v>
      </c>
      <c r="BA70" s="145">
        <v>6.2468332841147944E-4</v>
      </c>
      <c r="BB70" s="145">
        <v>6.1974477623849555E-4</v>
      </c>
      <c r="BC70" s="145">
        <v>5.8811112971202117E-4</v>
      </c>
      <c r="BD70" s="145">
        <v>5.8402153050185479E-4</v>
      </c>
      <c r="BE70" s="145">
        <v>5.8029470536691274E-4</v>
      </c>
      <c r="BF70" s="145">
        <v>5.7605443570540871E-4</v>
      </c>
      <c r="BG70" s="145">
        <v>5.7016138233045854E-4</v>
      </c>
      <c r="BH70" s="145">
        <v>5.6776559391913395E-4</v>
      </c>
      <c r="BI70" s="145">
        <v>5.6142399662184594E-4</v>
      </c>
      <c r="BJ70" s="145">
        <v>5.5174807171698426E-4</v>
      </c>
      <c r="BK70" s="145">
        <v>5.4527198336051796E-4</v>
      </c>
      <c r="BL70" s="145">
        <v>5.375148436683741E-4</v>
      </c>
    </row>
    <row r="71" spans="2:64" outlineLevel="1" x14ac:dyDescent="0.35">
      <c r="B71" s="157" t="s">
        <v>43</v>
      </c>
      <c r="C71" s="64"/>
      <c r="D71" s="163">
        <f t="shared" ref="D71:W71" si="16">D37</f>
        <v>1</v>
      </c>
      <c r="E71" s="163">
        <f t="shared" si="16"/>
        <v>1</v>
      </c>
      <c r="F71" s="163">
        <f t="shared" si="16"/>
        <v>1</v>
      </c>
      <c r="G71" s="163">
        <f t="shared" si="16"/>
        <v>1</v>
      </c>
      <c r="H71" s="163">
        <f t="shared" si="16"/>
        <v>1</v>
      </c>
      <c r="I71" s="163">
        <f t="shared" si="16"/>
        <v>1</v>
      </c>
      <c r="J71" s="163">
        <f t="shared" si="16"/>
        <v>1</v>
      </c>
      <c r="K71" s="163">
        <f t="shared" si="16"/>
        <v>1</v>
      </c>
      <c r="L71" s="163">
        <f t="shared" si="16"/>
        <v>1</v>
      </c>
      <c r="M71" s="163">
        <f t="shared" si="16"/>
        <v>1</v>
      </c>
      <c r="N71" s="163">
        <f t="shared" si="16"/>
        <v>1</v>
      </c>
      <c r="O71" s="163">
        <f t="shared" si="16"/>
        <v>1</v>
      </c>
      <c r="P71" s="163">
        <f t="shared" si="16"/>
        <v>1</v>
      </c>
      <c r="Q71" s="163">
        <f t="shared" si="16"/>
        <v>1</v>
      </c>
      <c r="R71" s="163">
        <f t="shared" si="16"/>
        <v>1</v>
      </c>
      <c r="S71" s="163">
        <f t="shared" si="16"/>
        <v>1</v>
      </c>
      <c r="T71" s="163">
        <f t="shared" si="16"/>
        <v>1</v>
      </c>
      <c r="U71" s="163">
        <f t="shared" si="16"/>
        <v>1</v>
      </c>
      <c r="V71" s="163">
        <f t="shared" si="16"/>
        <v>1</v>
      </c>
      <c r="W71" s="163">
        <f t="shared" si="16"/>
        <v>1</v>
      </c>
      <c r="X71" s="163">
        <v>1</v>
      </c>
      <c r="Y71" s="163">
        <v>1</v>
      </c>
      <c r="Z71" s="163">
        <v>1</v>
      </c>
      <c r="AA71" s="163">
        <v>1</v>
      </c>
      <c r="AB71" s="163">
        <v>1</v>
      </c>
      <c r="AC71" s="163">
        <v>1</v>
      </c>
      <c r="AD71" s="163">
        <v>1</v>
      </c>
      <c r="AE71" s="163">
        <v>1</v>
      </c>
      <c r="AF71" s="163">
        <v>1</v>
      </c>
      <c r="AG71" s="163">
        <v>1</v>
      </c>
      <c r="AH71" s="163">
        <v>1</v>
      </c>
      <c r="AI71" s="163">
        <v>1</v>
      </c>
      <c r="AJ71" s="163">
        <v>1</v>
      </c>
      <c r="AK71" s="163">
        <v>1</v>
      </c>
      <c r="AL71" s="163">
        <v>1</v>
      </c>
      <c r="AM71" s="163">
        <v>1</v>
      </c>
      <c r="AN71" s="163">
        <v>1</v>
      </c>
      <c r="AO71" s="163">
        <v>1</v>
      </c>
      <c r="AP71" s="163">
        <v>1</v>
      </c>
      <c r="AQ71" s="163">
        <v>1</v>
      </c>
      <c r="AR71" s="163">
        <v>1</v>
      </c>
      <c r="AS71" s="163">
        <v>1</v>
      </c>
      <c r="AT71" s="163">
        <v>1</v>
      </c>
      <c r="AU71" s="163">
        <v>1</v>
      </c>
      <c r="AV71" s="163">
        <v>1</v>
      </c>
      <c r="AW71" s="163">
        <v>1</v>
      </c>
      <c r="AX71" s="163">
        <v>1</v>
      </c>
      <c r="AY71" s="163">
        <v>1</v>
      </c>
      <c r="AZ71" s="163">
        <v>1</v>
      </c>
      <c r="BA71" s="163">
        <v>1</v>
      </c>
      <c r="BB71" s="163">
        <v>1</v>
      </c>
      <c r="BC71" s="163">
        <v>1</v>
      </c>
      <c r="BD71" s="163">
        <v>1</v>
      </c>
      <c r="BE71" s="163">
        <v>1</v>
      </c>
      <c r="BF71" s="163">
        <v>1</v>
      </c>
      <c r="BG71" s="163">
        <v>1</v>
      </c>
      <c r="BH71" s="163">
        <v>1</v>
      </c>
      <c r="BI71" s="163">
        <v>1</v>
      </c>
      <c r="BJ71" s="163">
        <v>1</v>
      </c>
      <c r="BK71" s="163">
        <v>1</v>
      </c>
      <c r="BL71" s="163">
        <v>1</v>
      </c>
    </row>
    <row r="72" spans="2:64" outlineLevel="1" x14ac:dyDescent="0.35">
      <c r="B72" s="162" t="s">
        <v>26</v>
      </c>
      <c r="C72" s="62"/>
      <c r="D72" s="145">
        <f t="shared" ref="D72:W72" si="17">D38</f>
        <v>0.60122277120285916</v>
      </c>
      <c r="E72" s="145">
        <f t="shared" si="17"/>
        <v>0.59265772570847086</v>
      </c>
      <c r="F72" s="145">
        <f t="shared" si="17"/>
        <v>0.585025776372746</v>
      </c>
      <c r="G72" s="145">
        <f t="shared" si="17"/>
        <v>0.5763345602058132</v>
      </c>
      <c r="H72" s="145">
        <f t="shared" si="17"/>
        <v>0.56620735774427189</v>
      </c>
      <c r="I72" s="145">
        <f t="shared" si="17"/>
        <v>0.55495698946291971</v>
      </c>
      <c r="J72" s="145">
        <f t="shared" si="17"/>
        <v>0.54247043904275494</v>
      </c>
      <c r="K72" s="145">
        <f t="shared" si="17"/>
        <v>0.53047511423473548</v>
      </c>
      <c r="L72" s="145">
        <f t="shared" si="17"/>
        <v>0.51782396487456306</v>
      </c>
      <c r="M72" s="145">
        <f t="shared" si="17"/>
        <v>0.50501839196866105</v>
      </c>
      <c r="N72" s="145">
        <f t="shared" si="17"/>
        <v>0.49077315688464623</v>
      </c>
      <c r="O72" s="145">
        <f t="shared" si="17"/>
        <v>0.4751724232583035</v>
      </c>
      <c r="P72" s="145">
        <f t="shared" si="17"/>
        <v>0.4604716586219369</v>
      </c>
      <c r="Q72" s="145">
        <f t="shared" si="17"/>
        <v>0.44393480502732735</v>
      </c>
      <c r="R72" s="145">
        <f t="shared" si="17"/>
        <v>0.42880703389445424</v>
      </c>
      <c r="S72" s="145">
        <f t="shared" si="17"/>
        <v>0.41333548446575097</v>
      </c>
      <c r="T72" s="145">
        <f t="shared" si="17"/>
        <v>0.39929304069345223</v>
      </c>
      <c r="U72" s="145">
        <f t="shared" si="17"/>
        <v>0.38095665231276021</v>
      </c>
      <c r="V72" s="145">
        <f t="shared" si="17"/>
        <v>0.36386751515174565</v>
      </c>
      <c r="W72" s="145">
        <f t="shared" si="17"/>
        <v>0.34697608006382608</v>
      </c>
      <c r="X72" s="145">
        <v>0.3292026372060019</v>
      </c>
      <c r="Y72" s="145">
        <v>0.31157231742925712</v>
      </c>
      <c r="Z72" s="145">
        <v>0.29359870646820307</v>
      </c>
      <c r="AA72" s="145">
        <v>0.27443147888441261</v>
      </c>
      <c r="AB72" s="145">
        <v>0.25617682510706408</v>
      </c>
      <c r="AC72" s="145">
        <v>0.23671539908144279</v>
      </c>
      <c r="AD72" s="145">
        <v>0.2182943216227059</v>
      </c>
      <c r="AE72" s="145">
        <v>0.20044744089853841</v>
      </c>
      <c r="AF72" s="145">
        <v>0.18634682957033413</v>
      </c>
      <c r="AG72" s="145">
        <v>0.17253105096213656</v>
      </c>
      <c r="AH72" s="145">
        <v>0.15926167697279894</v>
      </c>
      <c r="AI72" s="145">
        <v>0.14735969111542163</v>
      </c>
      <c r="AJ72" s="145">
        <v>0.13634961341864243</v>
      </c>
      <c r="AK72" s="145">
        <v>0.12701711757452674</v>
      </c>
      <c r="AL72" s="145">
        <v>0.11850926708157722</v>
      </c>
      <c r="AM72" s="145">
        <v>0.11073104901489726</v>
      </c>
      <c r="AN72" s="145">
        <v>0.10317477808082255</v>
      </c>
      <c r="AO72" s="145">
        <v>9.5953386565161392E-2</v>
      </c>
      <c r="AP72" s="145">
        <v>8.9462841674782842E-2</v>
      </c>
      <c r="AQ72" s="145">
        <v>8.2460686241970241E-2</v>
      </c>
      <c r="AR72" s="145">
        <v>7.5834066843871173E-2</v>
      </c>
      <c r="AS72" s="145">
        <v>6.9554280274751037E-2</v>
      </c>
      <c r="AT72" s="145">
        <v>6.4095628204137362E-2</v>
      </c>
      <c r="AU72" s="145">
        <v>5.6006898265908107E-2</v>
      </c>
      <c r="AV72" s="145">
        <v>4.80047494482405E-2</v>
      </c>
      <c r="AW72" s="145">
        <v>4.0406372780679489E-2</v>
      </c>
      <c r="AX72" s="145">
        <v>3.2272680009068432E-2</v>
      </c>
      <c r="AY72" s="145">
        <v>2.5217839235935079E-2</v>
      </c>
      <c r="AZ72" s="145">
        <v>1.9197404218314586E-2</v>
      </c>
      <c r="BA72" s="145">
        <v>1.36334360631438E-2</v>
      </c>
      <c r="BB72" s="145">
        <v>9.4675321112236404E-3</v>
      </c>
      <c r="BC72" s="145">
        <v>5.8980143480363845E-3</v>
      </c>
      <c r="BD72" s="145">
        <v>3.2833937495188458E-3</v>
      </c>
      <c r="BE72" s="145">
        <v>1.4026298809567122E-3</v>
      </c>
      <c r="BF72" s="145">
        <v>4.4578175271131181E-4</v>
      </c>
      <c r="BG72" s="145">
        <v>0</v>
      </c>
      <c r="BH72" s="145">
        <v>0</v>
      </c>
      <c r="BI72" s="145">
        <v>0</v>
      </c>
      <c r="BJ72" s="145">
        <v>0</v>
      </c>
      <c r="BK72" s="145">
        <v>0</v>
      </c>
      <c r="BL72" s="145">
        <v>0</v>
      </c>
    </row>
    <row r="73" spans="2:64" outlineLevel="1" x14ac:dyDescent="0.35">
      <c r="B73" s="162" t="s">
        <v>27</v>
      </c>
      <c r="C73" s="62"/>
      <c r="D73" s="145">
        <f t="shared" ref="D73:W73" si="18">D39</f>
        <v>0.17953039714058361</v>
      </c>
      <c r="E73" s="145">
        <f t="shared" si="18"/>
        <v>0.18623266048674833</v>
      </c>
      <c r="F73" s="145">
        <f t="shared" si="18"/>
        <v>0.19261817925688229</v>
      </c>
      <c r="G73" s="145">
        <f t="shared" si="18"/>
        <v>0.19907678294403774</v>
      </c>
      <c r="H73" s="145">
        <f t="shared" si="18"/>
        <v>0.2057744854598913</v>
      </c>
      <c r="I73" s="145">
        <f t="shared" si="18"/>
        <v>0.21195547557222055</v>
      </c>
      <c r="J73" s="145">
        <f t="shared" si="18"/>
        <v>0.21812395044360008</v>
      </c>
      <c r="K73" s="145">
        <f t="shared" si="18"/>
        <v>0.22382277120244887</v>
      </c>
      <c r="L73" s="145">
        <f t="shared" si="18"/>
        <v>0.22892507617471466</v>
      </c>
      <c r="M73" s="145">
        <f t="shared" si="18"/>
        <v>0.23394493330118449</v>
      </c>
      <c r="N73" s="145">
        <f t="shared" si="18"/>
        <v>0.2388418337035301</v>
      </c>
      <c r="O73" s="145">
        <f t="shared" si="18"/>
        <v>0.24315790967345127</v>
      </c>
      <c r="P73" s="145">
        <f t="shared" si="18"/>
        <v>0.24692906439394641</v>
      </c>
      <c r="Q73" s="145">
        <f t="shared" si="18"/>
        <v>0.2503366897213527</v>
      </c>
      <c r="R73" s="145">
        <f t="shared" si="18"/>
        <v>0.25246583690994778</v>
      </c>
      <c r="S73" s="145">
        <f t="shared" si="18"/>
        <v>0.25478253807284879</v>
      </c>
      <c r="T73" s="145">
        <f t="shared" si="18"/>
        <v>0.25654440628730552</v>
      </c>
      <c r="U73" s="145">
        <f t="shared" si="18"/>
        <v>0.26001222890476555</v>
      </c>
      <c r="V73" s="145">
        <f t="shared" si="18"/>
        <v>0.26357393390629946</v>
      </c>
      <c r="W73" s="145">
        <f t="shared" si="18"/>
        <v>0.26675114472146766</v>
      </c>
      <c r="X73" s="145">
        <v>0.27029340576830557</v>
      </c>
      <c r="Y73" s="145">
        <v>0.2719418668052731</v>
      </c>
      <c r="Z73" s="145">
        <v>0.27196010253291114</v>
      </c>
      <c r="AA73" s="145">
        <v>0.27066073861702056</v>
      </c>
      <c r="AB73" s="145">
        <v>0.26729011177567491</v>
      </c>
      <c r="AC73" s="145">
        <v>0.26193123348046848</v>
      </c>
      <c r="AD73" s="145">
        <v>0.25604644977562968</v>
      </c>
      <c r="AE73" s="145">
        <v>0.24828915437762852</v>
      </c>
      <c r="AF73" s="145">
        <v>0.24112338979236944</v>
      </c>
      <c r="AG73" s="145">
        <v>0.23291294097338516</v>
      </c>
      <c r="AH73" s="145">
        <v>0.22422833225465841</v>
      </c>
      <c r="AI73" s="145">
        <v>0.2156084390363022</v>
      </c>
      <c r="AJ73" s="145">
        <v>0.20673275151181966</v>
      </c>
      <c r="AK73" s="145">
        <v>0.19677939363168201</v>
      </c>
      <c r="AL73" s="145">
        <v>0.18730001459921555</v>
      </c>
      <c r="AM73" s="145">
        <v>0.17797813839271104</v>
      </c>
      <c r="AN73" s="145">
        <v>0.1683180493790386</v>
      </c>
      <c r="AO73" s="145">
        <v>0.15844304679866689</v>
      </c>
      <c r="AP73" s="145">
        <v>0.14892136762418087</v>
      </c>
      <c r="AQ73" s="145">
        <v>0.13926064646956918</v>
      </c>
      <c r="AR73" s="145">
        <v>0.13024044620680642</v>
      </c>
      <c r="AS73" s="145">
        <v>0.12034010779731355</v>
      </c>
      <c r="AT73" s="145">
        <v>0.11209525059334517</v>
      </c>
      <c r="AU73" s="145">
        <v>0.10066596997304461</v>
      </c>
      <c r="AV73" s="145">
        <v>8.9487417617960821E-2</v>
      </c>
      <c r="AW73" s="145">
        <v>7.7856644761451765E-2</v>
      </c>
      <c r="AX73" s="145">
        <v>6.5325039930043585E-2</v>
      </c>
      <c r="AY73" s="145">
        <v>5.348801017738386E-2</v>
      </c>
      <c r="AZ73" s="145">
        <v>4.4408899968077717E-2</v>
      </c>
      <c r="BA73" s="145">
        <v>3.568295065001717E-2</v>
      </c>
      <c r="BB73" s="145">
        <v>2.9249065879029753E-2</v>
      </c>
      <c r="BC73" s="145">
        <v>2.3953393216956234E-2</v>
      </c>
      <c r="BD73" s="145">
        <v>1.9566308855573516E-2</v>
      </c>
      <c r="BE73" s="145">
        <v>1.5492350793660854E-2</v>
      </c>
      <c r="BF73" s="145">
        <v>1.2747227430592544E-2</v>
      </c>
      <c r="BG73" s="145">
        <v>1.0456961583533987E-2</v>
      </c>
      <c r="BH73" s="145">
        <v>8.6107420866685623E-3</v>
      </c>
      <c r="BI73" s="145">
        <v>7.1569418287601499E-3</v>
      </c>
      <c r="BJ73" s="145">
        <v>5.9062429064999002E-3</v>
      </c>
      <c r="BK73" s="145">
        <v>4.8085138787532806E-3</v>
      </c>
      <c r="BL73" s="145">
        <v>4.0299341193807204E-3</v>
      </c>
    </row>
    <row r="74" spans="2:64" outlineLevel="1" x14ac:dyDescent="0.35">
      <c r="B74" s="162" t="s">
        <v>28</v>
      </c>
      <c r="C74" s="62"/>
      <c r="D74" s="145">
        <f t="shared" ref="D74:W74" si="19">D40</f>
        <v>8.4293433406571847E-2</v>
      </c>
      <c r="E74" s="145">
        <f t="shared" si="19"/>
        <v>8.3494524722026564E-2</v>
      </c>
      <c r="F74" s="145">
        <f t="shared" si="19"/>
        <v>8.2280854219774019E-2</v>
      </c>
      <c r="G74" s="145">
        <f t="shared" si="19"/>
        <v>8.1330086619196149E-2</v>
      </c>
      <c r="H74" s="145">
        <f t="shared" si="19"/>
        <v>8.0775087290825748E-2</v>
      </c>
      <c r="I74" s="145">
        <f t="shared" si="19"/>
        <v>8.0557282215293305E-2</v>
      </c>
      <c r="J74" s="145">
        <f t="shared" si="19"/>
        <v>8.0484319193940668E-2</v>
      </c>
      <c r="K74" s="145">
        <f t="shared" si="19"/>
        <v>7.979587108435475E-2</v>
      </c>
      <c r="L74" s="145">
        <f t="shared" si="19"/>
        <v>8.0045318155102546E-2</v>
      </c>
      <c r="M74" s="145">
        <f t="shared" si="19"/>
        <v>8.0352340080201534E-2</v>
      </c>
      <c r="N74" s="145">
        <f t="shared" si="19"/>
        <v>8.0889538837161976E-2</v>
      </c>
      <c r="O74" s="145">
        <f t="shared" si="19"/>
        <v>8.1346279684261141E-2</v>
      </c>
      <c r="P74" s="145">
        <f t="shared" si="19"/>
        <v>8.1734944360090558E-2</v>
      </c>
      <c r="Q74" s="145">
        <f t="shared" si="19"/>
        <v>8.2293544620117509E-2</v>
      </c>
      <c r="R74" s="145">
        <f t="shared" si="19"/>
        <v>8.2872835877281087E-2</v>
      </c>
      <c r="S74" s="145">
        <f t="shared" si="19"/>
        <v>8.3715927599028919E-2</v>
      </c>
      <c r="T74" s="145">
        <f t="shared" si="19"/>
        <v>8.4441591978847499E-2</v>
      </c>
      <c r="U74" s="145">
        <f t="shared" si="19"/>
        <v>8.5876127559052107E-2</v>
      </c>
      <c r="V74" s="145">
        <f t="shared" si="19"/>
        <v>8.7340473334005131E-2</v>
      </c>
      <c r="W74" s="145">
        <f t="shared" si="19"/>
        <v>8.8656462936401267E-2</v>
      </c>
      <c r="X74" s="145">
        <v>8.9672922857950657E-2</v>
      </c>
      <c r="Y74" s="145">
        <v>9.0675146122840014E-2</v>
      </c>
      <c r="Z74" s="145">
        <v>9.1593595139299946E-2</v>
      </c>
      <c r="AA74" s="145">
        <v>9.2616739870346174E-2</v>
      </c>
      <c r="AB74" s="145">
        <v>9.3092039687689851E-2</v>
      </c>
      <c r="AC74" s="145">
        <v>9.346508503229467E-2</v>
      </c>
      <c r="AD74" s="145">
        <v>9.3528827435205145E-2</v>
      </c>
      <c r="AE74" s="145">
        <v>9.3509907633556683E-2</v>
      </c>
      <c r="AF74" s="145">
        <v>9.2586240304754916E-2</v>
      </c>
      <c r="AG74" s="145">
        <v>9.1435572830326051E-2</v>
      </c>
      <c r="AH74" s="145">
        <v>9.0028972691894554E-2</v>
      </c>
      <c r="AI74" s="145">
        <v>8.8535608807633615E-2</v>
      </c>
      <c r="AJ74" s="145">
        <v>8.6781227702852862E-2</v>
      </c>
      <c r="AK74" s="145">
        <v>8.3799956480742732E-2</v>
      </c>
      <c r="AL74" s="145">
        <v>8.1676580392083448E-2</v>
      </c>
      <c r="AM74" s="145">
        <v>7.9318734967216878E-2</v>
      </c>
      <c r="AN74" s="145">
        <v>7.6906507271356506E-2</v>
      </c>
      <c r="AO74" s="145">
        <v>7.3880724695675054E-2</v>
      </c>
      <c r="AP74" s="145">
        <v>7.0963785541862723E-2</v>
      </c>
      <c r="AQ74" s="145">
        <v>6.7780083830138241E-2</v>
      </c>
      <c r="AR74" s="145">
        <v>6.5049980391302442E-2</v>
      </c>
      <c r="AS74" s="145">
        <v>6.2369759956479746E-2</v>
      </c>
      <c r="AT74" s="145">
        <v>5.9581415670467493E-2</v>
      </c>
      <c r="AU74" s="145">
        <v>5.6916722490003915E-2</v>
      </c>
      <c r="AV74" s="145">
        <v>5.4570768958531739E-2</v>
      </c>
      <c r="AW74" s="145">
        <v>5.2204777755371419E-2</v>
      </c>
      <c r="AX74" s="145">
        <v>4.9866786215313708E-2</v>
      </c>
      <c r="AY74" s="145">
        <v>4.7994628602961061E-2</v>
      </c>
      <c r="AZ74" s="145">
        <v>4.6475465984980438E-2</v>
      </c>
      <c r="BA74" s="145">
        <v>4.5108769512966149E-2</v>
      </c>
      <c r="BB74" s="145">
        <v>4.4051763068646506E-2</v>
      </c>
      <c r="BC74" s="145">
        <v>4.3035382044244425E-2</v>
      </c>
      <c r="BD74" s="145">
        <v>4.2162464310937502E-2</v>
      </c>
      <c r="BE74" s="145">
        <v>4.1447846502487978E-2</v>
      </c>
      <c r="BF74" s="145">
        <v>4.0750577951547941E-2</v>
      </c>
      <c r="BG74" s="145">
        <v>4.0185249939313758E-2</v>
      </c>
      <c r="BH74" s="145">
        <v>3.9677585355063716E-2</v>
      </c>
      <c r="BI74" s="145">
        <v>3.9268255365103998E-2</v>
      </c>
      <c r="BJ74" s="145">
        <v>3.8896077060570591E-2</v>
      </c>
      <c r="BK74" s="145">
        <v>3.8470413643047943E-2</v>
      </c>
      <c r="BL74" s="145">
        <v>3.8216869124210365E-2</v>
      </c>
    </row>
    <row r="75" spans="2:64" outlineLevel="1" x14ac:dyDescent="0.35">
      <c r="B75" s="162" t="s">
        <v>29</v>
      </c>
      <c r="C75" s="62"/>
      <c r="D75" s="145">
        <f t="shared" ref="D75:W75" si="20">D41</f>
        <v>6.8901734226135325E-2</v>
      </c>
      <c r="E75" s="145">
        <f t="shared" si="20"/>
        <v>6.8687664165520163E-2</v>
      </c>
      <c r="F75" s="145">
        <f t="shared" si="20"/>
        <v>6.8255337837767854E-2</v>
      </c>
      <c r="G75" s="145">
        <f t="shared" si="20"/>
        <v>6.8026452467597573E-2</v>
      </c>
      <c r="H75" s="145">
        <f t="shared" si="20"/>
        <v>6.7436233161720704E-2</v>
      </c>
      <c r="I75" s="145">
        <f t="shared" si="20"/>
        <v>6.7292942863158303E-2</v>
      </c>
      <c r="J75" s="145">
        <f t="shared" si="20"/>
        <v>6.7108698129003164E-2</v>
      </c>
      <c r="K75" s="145">
        <f t="shared" si="20"/>
        <v>6.6716951072034E-2</v>
      </c>
      <c r="L75" s="145">
        <f t="shared" si="20"/>
        <v>6.6188625220404002E-2</v>
      </c>
      <c r="M75" s="145">
        <f t="shared" si="20"/>
        <v>6.5588821391796365E-2</v>
      </c>
      <c r="N75" s="145">
        <f t="shared" si="20"/>
        <v>6.4552746086507601E-2</v>
      </c>
      <c r="O75" s="145">
        <f t="shared" si="20"/>
        <v>6.3658138919794938E-2</v>
      </c>
      <c r="P75" s="145">
        <f t="shared" si="20"/>
        <v>6.297701514514481E-2</v>
      </c>
      <c r="Q75" s="145">
        <f t="shared" si="20"/>
        <v>6.1775077479881688E-2</v>
      </c>
      <c r="R75" s="145">
        <f t="shared" si="20"/>
        <v>6.0935351859557334E-2</v>
      </c>
      <c r="S75" s="145">
        <f t="shared" si="20"/>
        <v>5.964124379354397E-2</v>
      </c>
      <c r="T75" s="145">
        <f t="shared" si="20"/>
        <v>5.86243732121733E-2</v>
      </c>
      <c r="U75" s="145">
        <f t="shared" si="20"/>
        <v>5.8059960929866622E-2</v>
      </c>
      <c r="V75" s="145">
        <f t="shared" si="20"/>
        <v>5.7586245432400152E-2</v>
      </c>
      <c r="W75" s="145">
        <f t="shared" si="20"/>
        <v>5.6862621111124327E-2</v>
      </c>
      <c r="X75" s="145">
        <v>5.6031657030414982E-2</v>
      </c>
      <c r="Y75" s="145">
        <v>5.51553972451959E-2</v>
      </c>
      <c r="Z75" s="145">
        <v>5.4192742767465558E-2</v>
      </c>
      <c r="AA75" s="145">
        <v>5.1554378946042423E-2</v>
      </c>
      <c r="AB75" s="145">
        <v>4.9897101388406626E-2</v>
      </c>
      <c r="AC75" s="145">
        <v>4.8216251570245734E-2</v>
      </c>
      <c r="AD75" s="145">
        <v>4.6537657968504134E-2</v>
      </c>
      <c r="AE75" s="145">
        <v>4.4505413908649455E-2</v>
      </c>
      <c r="AF75" s="145">
        <v>4.1966117759546756E-2</v>
      </c>
      <c r="AG75" s="145">
        <v>3.9652915961869172E-2</v>
      </c>
      <c r="AH75" s="145">
        <v>3.6088227359495073E-2</v>
      </c>
      <c r="AI75" s="145">
        <v>3.3698459723828428E-2</v>
      </c>
      <c r="AJ75" s="145">
        <v>3.1375741288760479E-2</v>
      </c>
      <c r="AK75" s="145">
        <v>2.8617538260680354E-2</v>
      </c>
      <c r="AL75" s="145">
        <v>2.5968062100850519E-2</v>
      </c>
      <c r="AM75" s="145">
        <v>2.3447341829327537E-2</v>
      </c>
      <c r="AN75" s="145">
        <v>2.0436860781594846E-2</v>
      </c>
      <c r="AO75" s="145">
        <v>1.8092647135760958E-2</v>
      </c>
      <c r="AP75" s="145">
        <v>1.6223012207488261E-2</v>
      </c>
      <c r="AQ75" s="145">
        <v>1.4022222128859778E-2</v>
      </c>
      <c r="AR75" s="145">
        <v>1.2448472700335524E-2</v>
      </c>
      <c r="AS75" s="145">
        <v>1.042076571121283E-2</v>
      </c>
      <c r="AT75" s="145">
        <v>9.0664627845026737E-3</v>
      </c>
      <c r="AU75" s="145">
        <v>7.7999943846517039E-3</v>
      </c>
      <c r="AV75" s="145">
        <v>6.6873645488152887E-3</v>
      </c>
      <c r="AW75" s="145">
        <v>5.4933223046126495E-3</v>
      </c>
      <c r="AX75" s="145">
        <v>4.3823329373000302E-3</v>
      </c>
      <c r="AY75" s="145">
        <v>3.4388425944173896E-3</v>
      </c>
      <c r="AZ75" s="145">
        <v>2.8012020393008261E-3</v>
      </c>
      <c r="BA75" s="145">
        <v>1.8275270309396525E-3</v>
      </c>
      <c r="BB75" s="145">
        <v>1.4662151938001197E-3</v>
      </c>
      <c r="BC75" s="145">
        <v>1.3233316203587315E-3</v>
      </c>
      <c r="BD75" s="145">
        <v>1.1919226405052866E-3</v>
      </c>
      <c r="BE75" s="145">
        <v>1.0377858876474103E-3</v>
      </c>
      <c r="BF75" s="145">
        <v>8.4578681311657023E-4</v>
      </c>
      <c r="BG75" s="145">
        <v>6.8157871229607842E-4</v>
      </c>
      <c r="BH75" s="145">
        <v>4.5116585131633932E-4</v>
      </c>
      <c r="BI75" s="145">
        <v>3.1542426298287264E-4</v>
      </c>
      <c r="BJ75" s="145">
        <v>2.199036545053132E-4</v>
      </c>
      <c r="BK75" s="145">
        <v>1.3996597724788074E-4</v>
      </c>
      <c r="BL75" s="145">
        <v>9.6905002055535763E-5</v>
      </c>
    </row>
    <row r="76" spans="2:64" outlineLevel="1" x14ac:dyDescent="0.35">
      <c r="B76" s="162" t="s">
        <v>30</v>
      </c>
      <c r="C76" s="62"/>
      <c r="D76" s="145">
        <f t="shared" ref="D76:W76" si="21">D42</f>
        <v>3.3995700737084397E-2</v>
      </c>
      <c r="E76" s="145">
        <f t="shared" si="21"/>
        <v>3.6137462133750423E-2</v>
      </c>
      <c r="F76" s="145">
        <f t="shared" si="21"/>
        <v>3.8432794465408281E-2</v>
      </c>
      <c r="G76" s="145">
        <f t="shared" si="21"/>
        <v>4.1116758944802531E-2</v>
      </c>
      <c r="H76" s="145">
        <f t="shared" si="21"/>
        <v>4.4720472970695778E-2</v>
      </c>
      <c r="I76" s="145">
        <f t="shared" si="21"/>
        <v>4.8954813871650141E-2</v>
      </c>
      <c r="J76" s="145">
        <f t="shared" si="21"/>
        <v>5.4316618038252142E-2</v>
      </c>
      <c r="K76" s="145">
        <f t="shared" si="21"/>
        <v>6.0489546332072305E-2</v>
      </c>
      <c r="L76" s="145">
        <f t="shared" si="21"/>
        <v>6.7103833482847167E-2</v>
      </c>
      <c r="M76" s="145">
        <f t="shared" si="21"/>
        <v>7.4161942520706944E-2</v>
      </c>
      <c r="N76" s="145">
        <f t="shared" si="21"/>
        <v>8.2526757278767848E-2</v>
      </c>
      <c r="O76" s="145">
        <f t="shared" si="21"/>
        <v>9.2919323663968337E-2</v>
      </c>
      <c r="P76" s="145">
        <f t="shared" si="21"/>
        <v>0.10296458544090567</v>
      </c>
      <c r="Q76" s="145">
        <f t="shared" si="21"/>
        <v>0.11544428917957548</v>
      </c>
      <c r="R76" s="145">
        <f t="shared" si="21"/>
        <v>0.1269197665228893</v>
      </c>
      <c r="S76" s="145">
        <f t="shared" si="21"/>
        <v>0.13927419036204877</v>
      </c>
      <c r="T76" s="145">
        <f t="shared" si="21"/>
        <v>0.15054098837932936</v>
      </c>
      <c r="U76" s="145">
        <f t="shared" si="21"/>
        <v>0.16257780015970622</v>
      </c>
      <c r="V76" s="145">
        <f t="shared" si="21"/>
        <v>0.17324927069449911</v>
      </c>
      <c r="W76" s="145">
        <f t="shared" si="21"/>
        <v>0.18447227406450675</v>
      </c>
      <c r="X76" s="145">
        <v>0.19656716137822494</v>
      </c>
      <c r="Y76" s="145">
        <v>0.21002716075805522</v>
      </c>
      <c r="Z76" s="145">
        <v>0.22552705918818911</v>
      </c>
      <c r="AA76" s="145">
        <v>0.24468392992538249</v>
      </c>
      <c r="AB76" s="145">
        <v>0.26465321777770939</v>
      </c>
      <c r="AC76" s="145">
        <v>0.28778258081863123</v>
      </c>
      <c r="AD76" s="145">
        <v>0.31073476009183804</v>
      </c>
      <c r="AE76" s="145">
        <v>0.33533893801061682</v>
      </c>
      <c r="AF76" s="145">
        <v>0.35776560032624177</v>
      </c>
      <c r="AG76" s="145">
        <v>0.38097998984903969</v>
      </c>
      <c r="AH76" s="145">
        <v>0.40554815057619081</v>
      </c>
      <c r="AI76" s="145">
        <v>0.42777270444482318</v>
      </c>
      <c r="AJ76" s="145">
        <v>0.44949294094253328</v>
      </c>
      <c r="AK76" s="145">
        <v>0.47202255748168565</v>
      </c>
      <c r="AL76" s="145">
        <v>0.49253900879787255</v>
      </c>
      <c r="AM76" s="145">
        <v>0.51234389196262553</v>
      </c>
      <c r="AN76" s="145">
        <v>0.532628419517442</v>
      </c>
      <c r="AO76" s="145">
        <v>0.55260448996848233</v>
      </c>
      <c r="AP76" s="145">
        <v>0.57115477485595789</v>
      </c>
      <c r="AQ76" s="145">
        <v>0.59098479405878745</v>
      </c>
      <c r="AR76" s="145">
        <v>0.60882042790535529</v>
      </c>
      <c r="AS76" s="145">
        <v>0.62738862735043932</v>
      </c>
      <c r="AT76" s="145">
        <v>0.64332257384633751</v>
      </c>
      <c r="AU76" s="145">
        <v>0.66390538517069209</v>
      </c>
      <c r="AV76" s="145">
        <v>0.68379285114671051</v>
      </c>
      <c r="AW76" s="145">
        <v>0.70368317878927977</v>
      </c>
      <c r="AX76" s="145">
        <v>0.72484662942703582</v>
      </c>
      <c r="AY76" s="145">
        <v>0.74395836759547074</v>
      </c>
      <c r="AZ76" s="145">
        <v>0.75933117300441244</v>
      </c>
      <c r="BA76" s="145">
        <v>0.77419160418043631</v>
      </c>
      <c r="BB76" s="145">
        <v>0.78510344887948402</v>
      </c>
      <c r="BC76" s="145">
        <v>0.79433379105894397</v>
      </c>
      <c r="BD76" s="145">
        <v>0.80172562683884441</v>
      </c>
      <c r="BE76" s="145">
        <v>0.8081427972018167</v>
      </c>
      <c r="BF76" s="145">
        <v>0.81265447552894543</v>
      </c>
      <c r="BG76" s="145">
        <v>0.81613579903772038</v>
      </c>
      <c r="BH76" s="145">
        <v>0.81882709797503717</v>
      </c>
      <c r="BI76" s="145">
        <v>0.82100243119570759</v>
      </c>
      <c r="BJ76" s="145">
        <v>0.82293750071089544</v>
      </c>
      <c r="BK76" s="145">
        <v>0.82475387945064249</v>
      </c>
      <c r="BL76" s="145">
        <v>0.82605650678491049</v>
      </c>
    </row>
    <row r="77" spans="2:64" outlineLevel="1" x14ac:dyDescent="0.35">
      <c r="B77" s="162" t="s">
        <v>31</v>
      </c>
      <c r="C77" s="62"/>
      <c r="D77" s="145">
        <f t="shared" ref="D77:W77" si="22">D43</f>
        <v>2.9373016237611647E-2</v>
      </c>
      <c r="E77" s="145">
        <f t="shared" si="22"/>
        <v>3.0161745688359134E-2</v>
      </c>
      <c r="F77" s="145">
        <f t="shared" si="22"/>
        <v>3.0864836925728618E-2</v>
      </c>
      <c r="G77" s="145">
        <f t="shared" si="22"/>
        <v>3.1696469646887798E-2</v>
      </c>
      <c r="H77" s="145">
        <f t="shared" si="22"/>
        <v>3.2667383119997992E-2</v>
      </c>
      <c r="I77" s="145">
        <f t="shared" si="22"/>
        <v>3.3871048594888868E-2</v>
      </c>
      <c r="J77" s="145">
        <f t="shared" si="22"/>
        <v>3.5138033694785277E-2</v>
      </c>
      <c r="K77" s="145">
        <f t="shared" si="22"/>
        <v>3.6489792942584524E-2</v>
      </c>
      <c r="L77" s="145">
        <f t="shared" si="22"/>
        <v>3.7782368453614629E-2</v>
      </c>
      <c r="M77" s="145">
        <f t="shared" si="22"/>
        <v>3.9091147839024329E-2</v>
      </c>
      <c r="N77" s="145">
        <f t="shared" si="22"/>
        <v>4.0573477108434862E-2</v>
      </c>
      <c r="O77" s="145">
        <f t="shared" si="22"/>
        <v>4.193870527341028E-2</v>
      </c>
      <c r="P77" s="145">
        <f t="shared" si="22"/>
        <v>4.3220991695782536E-2</v>
      </c>
      <c r="Q77" s="145">
        <f t="shared" si="22"/>
        <v>4.488284734525326E-2</v>
      </c>
      <c r="R77" s="145">
        <f t="shared" si="22"/>
        <v>4.6688739656627204E-2</v>
      </c>
      <c r="S77" s="145">
        <f t="shared" si="22"/>
        <v>4.7936449402292483E-2</v>
      </c>
      <c r="T77" s="145">
        <f t="shared" si="22"/>
        <v>4.9336711556923096E-2</v>
      </c>
      <c r="U77" s="145">
        <f t="shared" si="22"/>
        <v>5.1327015564196533E-2</v>
      </c>
      <c r="V77" s="145">
        <f t="shared" si="22"/>
        <v>5.3221503321036173E-2</v>
      </c>
      <c r="W77" s="145">
        <f t="shared" si="22"/>
        <v>5.5148017113484195E-2</v>
      </c>
      <c r="X77" s="145">
        <v>5.7132451941269771E-2</v>
      </c>
      <c r="Y77" s="145">
        <v>5.9559210962143103E-2</v>
      </c>
      <c r="Z77" s="145">
        <v>6.2091501292141207E-2</v>
      </c>
      <c r="AA77" s="145">
        <v>6.5128087171510279E-2</v>
      </c>
      <c r="AB77" s="145">
        <v>6.7991167105097366E-2</v>
      </c>
      <c r="AC77" s="145">
        <v>7.1114034474967197E-2</v>
      </c>
      <c r="AD77" s="145">
        <v>7.4103740175768568E-2</v>
      </c>
      <c r="AE77" s="145">
        <v>7.7182025023872378E-2</v>
      </c>
      <c r="AF77" s="145">
        <v>7.9506455225767644E-2</v>
      </c>
      <c r="AG77" s="145">
        <v>8.1837192480784013E-2</v>
      </c>
      <c r="AH77" s="145">
        <v>8.4212123313637047E-2</v>
      </c>
      <c r="AI77" s="145">
        <v>8.6408064909993115E-2</v>
      </c>
      <c r="AJ77" s="145">
        <v>8.8680140479337477E-2</v>
      </c>
      <c r="AK77" s="145">
        <v>9.1193152970189317E-2</v>
      </c>
      <c r="AL77" s="145">
        <v>9.3450280670368632E-2</v>
      </c>
      <c r="AM77" s="145">
        <v>9.5641715547333236E-2</v>
      </c>
      <c r="AN77" s="145">
        <v>9.800682401692816E-2</v>
      </c>
      <c r="AO77" s="145">
        <v>0.10049457665991254</v>
      </c>
      <c r="AP77" s="145">
        <v>0.10274081976271601</v>
      </c>
      <c r="AQ77" s="145">
        <v>0.10496955450709532</v>
      </c>
      <c r="AR77" s="145">
        <v>0.10708667044315655</v>
      </c>
      <c r="AS77" s="145">
        <v>0.10940970807657073</v>
      </c>
      <c r="AT77" s="145">
        <v>0.11132498682079547</v>
      </c>
      <c r="AU77" s="145">
        <v>0.11419551437021028</v>
      </c>
      <c r="AV77" s="145">
        <v>0.11694881247488784</v>
      </c>
      <c r="AW77" s="145">
        <v>0.11985147487759026</v>
      </c>
      <c r="AX77" s="145">
        <v>0.1228048703573334</v>
      </c>
      <c r="AY77" s="145">
        <v>0.12540706817134645</v>
      </c>
      <c r="AZ77" s="145">
        <v>0.12729254110735627</v>
      </c>
      <c r="BA77" s="145">
        <v>0.12906730279801562</v>
      </c>
      <c r="BB77" s="145">
        <v>0.1301772199879922</v>
      </c>
      <c r="BC77" s="145">
        <v>0.13099036225217114</v>
      </c>
      <c r="BD77" s="145">
        <v>0.13160837592590729</v>
      </c>
      <c r="BE77" s="145">
        <v>0.13201778088731525</v>
      </c>
      <c r="BF77" s="145">
        <v>0.13210021466771776</v>
      </c>
      <c r="BG77" s="145">
        <v>0.13210157697887787</v>
      </c>
      <c r="BH77" s="145">
        <v>0.13199615548394247</v>
      </c>
      <c r="BI77" s="145">
        <v>0.13182371402238474</v>
      </c>
      <c r="BJ77" s="145">
        <v>0.13161678804502192</v>
      </c>
      <c r="BK77" s="145">
        <v>0.13140782253564076</v>
      </c>
      <c r="BL77" s="145">
        <v>0.13118506440979844</v>
      </c>
    </row>
    <row r="78" spans="2:64" ht="15.6" outlineLevel="1" thickBot="1" x14ac:dyDescent="0.4">
      <c r="B78" s="164" t="s">
        <v>32</v>
      </c>
      <c r="C78" s="63"/>
      <c r="D78" s="145">
        <f t="shared" ref="D78:W78" si="23">D44</f>
        <v>2.6829470491540608E-3</v>
      </c>
      <c r="E78" s="145">
        <f t="shared" si="23"/>
        <v>2.6282170951243966E-3</v>
      </c>
      <c r="F78" s="145">
        <f t="shared" si="23"/>
        <v>2.5222209216929636E-3</v>
      </c>
      <c r="G78" s="145">
        <f t="shared" si="23"/>
        <v>2.4188891716651062E-3</v>
      </c>
      <c r="H78" s="145">
        <f t="shared" si="23"/>
        <v>2.4189802525966808E-3</v>
      </c>
      <c r="I78" s="145">
        <f t="shared" si="23"/>
        <v>2.4114474198690949E-3</v>
      </c>
      <c r="J78" s="145">
        <f t="shared" si="23"/>
        <v>2.3579414576635482E-3</v>
      </c>
      <c r="K78" s="145">
        <f t="shared" si="23"/>
        <v>2.2099531317701926E-3</v>
      </c>
      <c r="L78" s="145">
        <f t="shared" si="23"/>
        <v>2.1308136387538923E-3</v>
      </c>
      <c r="M78" s="145">
        <f t="shared" si="23"/>
        <v>1.8424228984252888E-3</v>
      </c>
      <c r="N78" s="145">
        <f t="shared" si="23"/>
        <v>1.8424901009513883E-3</v>
      </c>
      <c r="O78" s="145">
        <f t="shared" si="23"/>
        <v>1.8072195268106217E-3</v>
      </c>
      <c r="P78" s="145">
        <f t="shared" si="23"/>
        <v>1.7017403421930588E-3</v>
      </c>
      <c r="Q78" s="145">
        <f t="shared" si="23"/>
        <v>1.3327466264919652E-3</v>
      </c>
      <c r="R78" s="145">
        <f t="shared" si="23"/>
        <v>1.3104352792430163E-3</v>
      </c>
      <c r="S78" s="145">
        <f t="shared" si="23"/>
        <v>1.3141663044861085E-3</v>
      </c>
      <c r="T78" s="145">
        <f t="shared" si="23"/>
        <v>1.2188878919690005E-3</v>
      </c>
      <c r="U78" s="145">
        <f t="shared" si="23"/>
        <v>1.1902145696527366E-3</v>
      </c>
      <c r="V78" s="145">
        <f t="shared" si="23"/>
        <v>1.1610581600144387E-3</v>
      </c>
      <c r="W78" s="145">
        <f t="shared" si="23"/>
        <v>1.1333999891898205E-3</v>
      </c>
      <c r="X78" s="145">
        <v>1.0997638178320557E-3</v>
      </c>
      <c r="Y78" s="145">
        <v>1.0689006772356402E-3</v>
      </c>
      <c r="Z78" s="145">
        <v>1.0362926117899462E-3</v>
      </c>
      <c r="AA78" s="145">
        <v>9.2464658528546018E-4</v>
      </c>
      <c r="AB78" s="145">
        <v>8.9953715835788817E-4</v>
      </c>
      <c r="AC78" s="145">
        <v>7.754155419499309E-4</v>
      </c>
      <c r="AD78" s="145">
        <v>7.5424293034853651E-4</v>
      </c>
      <c r="AE78" s="145">
        <v>7.2712014713771644E-4</v>
      </c>
      <c r="AF78" s="145">
        <v>7.0536702098533688E-4</v>
      </c>
      <c r="AG78" s="145">
        <v>6.503369424593064E-4</v>
      </c>
      <c r="AH78" s="145">
        <v>6.3251683132503622E-4</v>
      </c>
      <c r="AI78" s="145">
        <v>6.1703196199791588E-4</v>
      </c>
      <c r="AJ78" s="145">
        <v>5.8758465605379673E-4</v>
      </c>
      <c r="AK78" s="145">
        <v>5.7028360049327098E-4</v>
      </c>
      <c r="AL78" s="145">
        <v>5.5678635803202425E-4</v>
      </c>
      <c r="AM78" s="145">
        <v>5.3912828588842387E-4</v>
      </c>
      <c r="AN78" s="145">
        <v>5.2856095281728077E-4</v>
      </c>
      <c r="AO78" s="145">
        <v>5.3112817634082266E-4</v>
      </c>
      <c r="AP78" s="145">
        <v>5.3339833301135897E-4</v>
      </c>
      <c r="AQ78" s="145">
        <v>5.2201276357977111E-4</v>
      </c>
      <c r="AR78" s="145">
        <v>5.1993550917261988E-4</v>
      </c>
      <c r="AS78" s="145">
        <v>5.1675083323277082E-4</v>
      </c>
      <c r="AT78" s="145">
        <v>5.1368208041435715E-4</v>
      </c>
      <c r="AU78" s="145">
        <v>5.0951534548937527E-4</v>
      </c>
      <c r="AV78" s="145">
        <v>5.0803580485325739E-4</v>
      </c>
      <c r="AW78" s="145">
        <v>5.0422873101463317E-4</v>
      </c>
      <c r="AX78" s="145">
        <v>5.0166112390503947E-4</v>
      </c>
      <c r="AY78" s="145">
        <v>4.9524362248543063E-4</v>
      </c>
      <c r="AZ78" s="145">
        <v>4.9331367755778288E-4</v>
      </c>
      <c r="BA78" s="145">
        <v>4.8840976448127904E-4</v>
      </c>
      <c r="BB78" s="145">
        <v>4.8475487982369003E-4</v>
      </c>
      <c r="BC78" s="145">
        <v>4.6572545928902365E-4</v>
      </c>
      <c r="BD78" s="145">
        <v>4.6190767871312488E-4</v>
      </c>
      <c r="BE78" s="145">
        <v>4.5880884611504413E-4</v>
      </c>
      <c r="BF78" s="145">
        <v>4.5593585536840564E-4</v>
      </c>
      <c r="BG78" s="145">
        <v>4.3883374825792743E-4</v>
      </c>
      <c r="BH78" s="145">
        <v>4.3725324797172505E-4</v>
      </c>
      <c r="BI78" s="145">
        <v>4.3323332506073342E-4</v>
      </c>
      <c r="BJ78" s="145">
        <v>4.2348762250687955E-4</v>
      </c>
      <c r="BK78" s="145">
        <v>4.1940451466759843E-4</v>
      </c>
      <c r="BL78" s="145">
        <v>4.1472055964453247E-4</v>
      </c>
    </row>
    <row r="79" spans="2:64" outlineLevel="1" x14ac:dyDescent="0.35">
      <c r="B79" s="60" t="s">
        <v>139</v>
      </c>
      <c r="C79" s="59"/>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row>
    <row r="80" spans="2:64" outlineLevel="1" x14ac:dyDescent="0.35">
      <c r="B80" s="59"/>
      <c r="C80" s="55"/>
      <c r="D80" s="145"/>
      <c r="E80" s="145"/>
      <c r="F80" s="145"/>
      <c r="G80" s="145"/>
      <c r="H80" s="145"/>
      <c r="I80" s="145"/>
      <c r="J80" s="145"/>
      <c r="K80" s="145"/>
      <c r="L80" s="145"/>
      <c r="M80" s="145"/>
      <c r="N80" s="145"/>
      <c r="O80" s="145"/>
      <c r="P80" s="145"/>
      <c r="Q80" s="145"/>
      <c r="R80" s="145"/>
      <c r="S80" s="145"/>
      <c r="T80" s="145"/>
      <c r="U80" s="145"/>
      <c r="V80" s="145"/>
      <c r="W80" s="145"/>
      <c r="X80" s="145"/>
      <c r="Y80" s="145"/>
      <c r="Z80" s="145"/>
      <c r="AA80" s="145"/>
      <c r="AB80" s="145"/>
      <c r="AC80" s="145"/>
      <c r="AD80" s="145"/>
      <c r="AE80" s="145"/>
      <c r="AF80" s="145"/>
      <c r="AG80" s="145"/>
      <c r="AH80" s="145"/>
      <c r="AI80" s="145"/>
      <c r="AJ80" s="145"/>
      <c r="AK80" s="145"/>
      <c r="AL80" s="145"/>
      <c r="AM80" s="145"/>
      <c r="AN80" s="145"/>
      <c r="AO80" s="145"/>
      <c r="AP80" s="145"/>
      <c r="AQ80" s="145"/>
      <c r="AR80" s="145"/>
      <c r="AS80" s="145"/>
      <c r="AT80" s="145"/>
      <c r="AU80" s="145"/>
      <c r="AV80" s="145"/>
      <c r="AW80" s="145"/>
      <c r="AX80" s="145"/>
      <c r="AY80" s="145"/>
      <c r="AZ80" s="145"/>
      <c r="BA80" s="145"/>
      <c r="BB80" s="145"/>
      <c r="BC80" s="145"/>
      <c r="BD80" s="145"/>
      <c r="BE80" s="145"/>
      <c r="BF80" s="145"/>
      <c r="BG80" s="145"/>
      <c r="BH80" s="145"/>
      <c r="BI80" s="145"/>
      <c r="BJ80" s="145"/>
      <c r="BK80" s="145"/>
      <c r="BL80" s="145"/>
    </row>
    <row r="81" spans="1:64" x14ac:dyDescent="0.3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c r="AX81" s="55"/>
      <c r="AY81" s="55"/>
      <c r="AZ81" s="55"/>
      <c r="BA81" s="55"/>
      <c r="BB81" s="55"/>
      <c r="BC81" s="55"/>
      <c r="BD81" s="55"/>
      <c r="BE81" s="55"/>
      <c r="BF81" s="55"/>
      <c r="BG81" s="55"/>
      <c r="BH81" s="55"/>
      <c r="BI81" s="55"/>
      <c r="BJ81" s="55"/>
      <c r="BK81" s="55"/>
      <c r="BL81" s="55"/>
    </row>
    <row r="82" spans="1:64" x14ac:dyDescent="0.35">
      <c r="A82" s="26"/>
      <c r="B82" s="25"/>
    </row>
    <row r="83" spans="1:64" s="52" customFormat="1" ht="18.600000000000001" x14ac:dyDescent="0.35">
      <c r="A83" s="52" t="s">
        <v>40</v>
      </c>
    </row>
    <row r="84" spans="1:64" x14ac:dyDescent="0.35">
      <c r="A84" s="26"/>
      <c r="B84" s="25"/>
    </row>
    <row r="85" spans="1:64" ht="15.6" outlineLevel="1" thickBot="1" x14ac:dyDescent="0.4">
      <c r="B85" s="99" t="s">
        <v>76</v>
      </c>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c r="AX85" s="55"/>
      <c r="AY85" s="55"/>
      <c r="AZ85" s="55"/>
      <c r="BA85" s="55"/>
      <c r="BB85" s="55"/>
      <c r="BC85" s="55"/>
      <c r="BD85" s="55"/>
      <c r="BE85" s="55"/>
      <c r="BF85" s="55"/>
      <c r="BG85" s="55"/>
      <c r="BH85" s="55"/>
      <c r="BI85" s="55"/>
      <c r="BJ85" s="55"/>
      <c r="BK85" s="55"/>
      <c r="BL85" s="55"/>
    </row>
    <row r="86" spans="1:64" ht="20.399999999999999" outlineLevel="1" x14ac:dyDescent="0.35">
      <c r="A86" s="26"/>
      <c r="B86" s="58" t="s">
        <v>125</v>
      </c>
      <c r="C86" s="58"/>
      <c r="D86" s="58"/>
      <c r="E86" s="58"/>
      <c r="F86" s="58"/>
      <c r="G86" s="58"/>
      <c r="H86" s="58"/>
      <c r="I86" s="58"/>
      <c r="J86" s="58"/>
      <c r="K86" s="58"/>
      <c r="L86" s="58"/>
      <c r="M86" s="58"/>
      <c r="N86" s="58"/>
      <c r="O86" s="58"/>
      <c r="P86" s="58"/>
      <c r="Q86" s="58"/>
      <c r="R86" s="58"/>
      <c r="S86" s="58"/>
      <c r="T86" s="58"/>
      <c r="U86" s="58"/>
      <c r="V86" s="58"/>
      <c r="W86" s="58"/>
      <c r="X86" s="58"/>
      <c r="Y86" s="58"/>
      <c r="Z86" s="58"/>
      <c r="AA86" s="58"/>
      <c r="AB86" s="58"/>
      <c r="AC86" s="58"/>
      <c r="AD86" s="58"/>
      <c r="AE86" s="58"/>
      <c r="AF86" s="58"/>
      <c r="AG86" s="58"/>
      <c r="AH86" s="58"/>
      <c r="AI86" s="58"/>
      <c r="AJ86" s="58"/>
      <c r="AK86" s="58"/>
      <c r="AL86" s="58"/>
      <c r="AM86" s="58"/>
      <c r="AN86" s="58"/>
      <c r="AO86" s="58"/>
      <c r="AP86" s="58"/>
      <c r="AQ86" s="58"/>
      <c r="AR86" s="58"/>
      <c r="AS86" s="58"/>
      <c r="AT86" s="58"/>
      <c r="AU86" s="58"/>
      <c r="AV86" s="58"/>
      <c r="AW86" s="58"/>
      <c r="AX86" s="58"/>
      <c r="AY86" s="58"/>
      <c r="AZ86" s="58"/>
      <c r="BA86" s="58"/>
      <c r="BB86" s="58"/>
      <c r="BC86" s="58"/>
      <c r="BD86" s="58"/>
      <c r="BE86" s="58"/>
      <c r="BF86" s="58"/>
      <c r="BG86" s="58"/>
      <c r="BH86" s="58"/>
      <c r="BI86" s="58"/>
      <c r="BJ86" s="58"/>
      <c r="BK86" s="58"/>
      <c r="BL86" s="58"/>
    </row>
    <row r="87" spans="1:64" ht="16.8" outlineLevel="1" thickBot="1" x14ac:dyDescent="0.4">
      <c r="B87" s="56" t="s">
        <v>161</v>
      </c>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6"/>
      <c r="BB87" s="56"/>
      <c r="BC87" s="56"/>
      <c r="BD87" s="56"/>
      <c r="BE87" s="56"/>
      <c r="BF87" s="56"/>
      <c r="BG87" s="56"/>
      <c r="BH87" s="56"/>
      <c r="BI87" s="56"/>
      <c r="BJ87" s="56"/>
      <c r="BK87" s="56"/>
      <c r="BL87" s="56"/>
    </row>
    <row r="88" spans="1:64" ht="15.6" outlineLevel="1" thickBot="1" x14ac:dyDescent="0.4">
      <c r="B88" s="54" t="s">
        <v>25</v>
      </c>
      <c r="C88" s="61"/>
      <c r="D88" s="27">
        <v>2000</v>
      </c>
      <c r="E88" s="27">
        <v>2001</v>
      </c>
      <c r="F88" s="27">
        <v>2002</v>
      </c>
      <c r="G88" s="27">
        <v>2003</v>
      </c>
      <c r="H88" s="27">
        <v>2004</v>
      </c>
      <c r="I88" s="27">
        <v>2005</v>
      </c>
      <c r="J88" s="27">
        <v>2006</v>
      </c>
      <c r="K88" s="27">
        <v>2007</v>
      </c>
      <c r="L88" s="27">
        <v>2008</v>
      </c>
      <c r="M88" s="27">
        <v>2009</v>
      </c>
      <c r="N88" s="27">
        <v>2010</v>
      </c>
      <c r="O88" s="27">
        <v>2011</v>
      </c>
      <c r="P88" s="27">
        <v>2012</v>
      </c>
      <c r="Q88" s="27">
        <v>2013</v>
      </c>
      <c r="R88" s="27">
        <v>2014</v>
      </c>
      <c r="S88" s="27">
        <v>2015</v>
      </c>
      <c r="T88" s="27">
        <v>2016</v>
      </c>
      <c r="U88" s="27">
        <v>2017</v>
      </c>
      <c r="V88" s="27">
        <v>2018</v>
      </c>
      <c r="W88" s="27">
        <v>2019</v>
      </c>
      <c r="X88" s="27">
        <v>2020</v>
      </c>
      <c r="Y88" s="27">
        <v>2021</v>
      </c>
      <c r="Z88" s="27">
        <v>2022</v>
      </c>
      <c r="AA88" s="27">
        <v>2023</v>
      </c>
      <c r="AB88" s="27">
        <v>2024</v>
      </c>
      <c r="AC88" s="27">
        <v>2025</v>
      </c>
      <c r="AD88" s="27">
        <v>2026</v>
      </c>
      <c r="AE88" s="27">
        <v>2027</v>
      </c>
      <c r="AF88" s="27">
        <v>2028</v>
      </c>
      <c r="AG88" s="27">
        <v>2029</v>
      </c>
      <c r="AH88" s="27">
        <v>2030</v>
      </c>
      <c r="AI88" s="27">
        <v>2031</v>
      </c>
      <c r="AJ88" s="27">
        <v>2032</v>
      </c>
      <c r="AK88" s="27">
        <v>2033</v>
      </c>
      <c r="AL88" s="27">
        <v>2034</v>
      </c>
      <c r="AM88" s="27">
        <v>2035</v>
      </c>
      <c r="AN88" s="27">
        <v>2036</v>
      </c>
      <c r="AO88" s="27">
        <v>2037</v>
      </c>
      <c r="AP88" s="27">
        <v>2038</v>
      </c>
      <c r="AQ88" s="27">
        <v>2039</v>
      </c>
      <c r="AR88" s="27">
        <v>2040</v>
      </c>
      <c r="AS88" s="27">
        <v>2041</v>
      </c>
      <c r="AT88" s="27">
        <v>2042</v>
      </c>
      <c r="AU88" s="27">
        <v>2043</v>
      </c>
      <c r="AV88" s="27">
        <v>2044</v>
      </c>
      <c r="AW88" s="27">
        <v>2045</v>
      </c>
      <c r="AX88" s="27">
        <v>2046</v>
      </c>
      <c r="AY88" s="27">
        <v>2047</v>
      </c>
      <c r="AZ88" s="27">
        <v>2048</v>
      </c>
      <c r="BA88" s="27">
        <v>2049</v>
      </c>
      <c r="BB88" s="27">
        <v>2050</v>
      </c>
      <c r="BC88" s="27">
        <v>2051</v>
      </c>
      <c r="BD88" s="27">
        <v>2052</v>
      </c>
      <c r="BE88" s="27">
        <v>2053</v>
      </c>
      <c r="BF88" s="27">
        <v>2054</v>
      </c>
      <c r="BG88" s="27">
        <v>2055</v>
      </c>
      <c r="BH88" s="27">
        <v>2056</v>
      </c>
      <c r="BI88" s="27">
        <v>2057</v>
      </c>
      <c r="BJ88" s="27">
        <v>2058</v>
      </c>
      <c r="BK88" s="27">
        <v>2059</v>
      </c>
      <c r="BL88" s="27">
        <v>2060</v>
      </c>
    </row>
    <row r="89" spans="1:64" outlineLevel="1" x14ac:dyDescent="0.35">
      <c r="B89" s="160" t="s">
        <v>11</v>
      </c>
      <c r="C89" s="65"/>
      <c r="D89" s="161">
        <f t="shared" ref="D89:W89" si="24">D21</f>
        <v>1</v>
      </c>
      <c r="E89" s="161">
        <f t="shared" si="24"/>
        <v>1</v>
      </c>
      <c r="F89" s="161">
        <f t="shared" si="24"/>
        <v>1</v>
      </c>
      <c r="G89" s="161">
        <f t="shared" si="24"/>
        <v>1</v>
      </c>
      <c r="H89" s="161">
        <f t="shared" si="24"/>
        <v>1</v>
      </c>
      <c r="I89" s="161">
        <f t="shared" si="24"/>
        <v>1</v>
      </c>
      <c r="J89" s="161">
        <f t="shared" si="24"/>
        <v>1</v>
      </c>
      <c r="K89" s="161">
        <f t="shared" si="24"/>
        <v>1</v>
      </c>
      <c r="L89" s="161">
        <f t="shared" si="24"/>
        <v>1</v>
      </c>
      <c r="M89" s="161">
        <f t="shared" si="24"/>
        <v>1</v>
      </c>
      <c r="N89" s="161">
        <f t="shared" si="24"/>
        <v>1</v>
      </c>
      <c r="O89" s="161">
        <f t="shared" si="24"/>
        <v>1</v>
      </c>
      <c r="P89" s="161">
        <f t="shared" si="24"/>
        <v>1</v>
      </c>
      <c r="Q89" s="161">
        <f t="shared" si="24"/>
        <v>1</v>
      </c>
      <c r="R89" s="161">
        <f t="shared" si="24"/>
        <v>1</v>
      </c>
      <c r="S89" s="161">
        <f t="shared" si="24"/>
        <v>1</v>
      </c>
      <c r="T89" s="161">
        <f t="shared" si="24"/>
        <v>1</v>
      </c>
      <c r="U89" s="161">
        <f t="shared" si="24"/>
        <v>1</v>
      </c>
      <c r="V89" s="161">
        <f t="shared" si="24"/>
        <v>1</v>
      </c>
      <c r="W89" s="161">
        <f t="shared" si="24"/>
        <v>1</v>
      </c>
      <c r="X89" s="161">
        <v>1</v>
      </c>
      <c r="Y89" s="161">
        <v>1</v>
      </c>
      <c r="Z89" s="161">
        <v>1</v>
      </c>
      <c r="AA89" s="161">
        <v>1</v>
      </c>
      <c r="AB89" s="161">
        <v>1</v>
      </c>
      <c r="AC89" s="161">
        <v>1</v>
      </c>
      <c r="AD89" s="161">
        <v>1</v>
      </c>
      <c r="AE89" s="161">
        <v>1</v>
      </c>
      <c r="AF89" s="161">
        <v>1</v>
      </c>
      <c r="AG89" s="161">
        <v>1</v>
      </c>
      <c r="AH89" s="161">
        <v>1</v>
      </c>
      <c r="AI89" s="161">
        <v>1</v>
      </c>
      <c r="AJ89" s="161">
        <v>1</v>
      </c>
      <c r="AK89" s="161">
        <v>1</v>
      </c>
      <c r="AL89" s="161">
        <v>1</v>
      </c>
      <c r="AM89" s="161">
        <v>1</v>
      </c>
      <c r="AN89" s="161">
        <v>1</v>
      </c>
      <c r="AO89" s="161">
        <v>1</v>
      </c>
      <c r="AP89" s="161">
        <v>1</v>
      </c>
      <c r="AQ89" s="161">
        <v>1</v>
      </c>
      <c r="AR89" s="161">
        <v>1</v>
      </c>
      <c r="AS89" s="161">
        <v>1</v>
      </c>
      <c r="AT89" s="161">
        <v>1</v>
      </c>
      <c r="AU89" s="161">
        <v>1</v>
      </c>
      <c r="AV89" s="161">
        <v>1</v>
      </c>
      <c r="AW89" s="161">
        <v>1</v>
      </c>
      <c r="AX89" s="161">
        <v>1</v>
      </c>
      <c r="AY89" s="161">
        <v>1</v>
      </c>
      <c r="AZ89" s="161">
        <v>1</v>
      </c>
      <c r="BA89" s="161">
        <v>1</v>
      </c>
      <c r="BB89" s="161">
        <v>1</v>
      </c>
      <c r="BC89" s="161">
        <v>1</v>
      </c>
      <c r="BD89" s="161">
        <v>1</v>
      </c>
      <c r="BE89" s="161">
        <v>1</v>
      </c>
      <c r="BF89" s="161">
        <v>1</v>
      </c>
      <c r="BG89" s="161">
        <v>1</v>
      </c>
      <c r="BH89" s="161">
        <v>1</v>
      </c>
      <c r="BI89" s="161">
        <v>1</v>
      </c>
      <c r="BJ89" s="161">
        <v>1</v>
      </c>
      <c r="BK89" s="161">
        <v>1</v>
      </c>
      <c r="BL89" s="161">
        <v>1</v>
      </c>
    </row>
    <row r="90" spans="1:64" outlineLevel="1" x14ac:dyDescent="0.35">
      <c r="B90" s="162" t="s">
        <v>26</v>
      </c>
      <c r="C90" s="62"/>
      <c r="D90" s="145">
        <v>0.53224630929945682</v>
      </c>
      <c r="E90" s="145">
        <v>0.52633750771893695</v>
      </c>
      <c r="F90" s="145">
        <v>0.52047292290841152</v>
      </c>
      <c r="G90" s="145">
        <v>0.51341783462734103</v>
      </c>
      <c r="H90" s="145">
        <v>0.50378558279454033</v>
      </c>
      <c r="I90" s="145">
        <v>0.493265495353572</v>
      </c>
      <c r="J90" s="145">
        <v>0.48230838036803758</v>
      </c>
      <c r="K90" s="145">
        <v>0.47255401952177728</v>
      </c>
      <c r="L90" s="145">
        <v>0.46233757573704309</v>
      </c>
      <c r="M90" s="145">
        <v>0.45223502793051867</v>
      </c>
      <c r="N90" s="145">
        <v>0.44135405696322205</v>
      </c>
      <c r="O90" s="145">
        <v>0.42959710009119739</v>
      </c>
      <c r="P90" s="145">
        <v>0.41764286689476277</v>
      </c>
      <c r="Q90" s="145">
        <v>0.402182693467871</v>
      </c>
      <c r="R90" s="145">
        <v>0.39050534824743449</v>
      </c>
      <c r="S90" s="145">
        <v>0.37905077096652878</v>
      </c>
      <c r="T90" s="145">
        <v>0.36762538394506883</v>
      </c>
      <c r="U90" s="145">
        <v>0.35390528514303238</v>
      </c>
      <c r="V90" s="145">
        <v>0.34040548181255215</v>
      </c>
      <c r="W90" s="145">
        <v>0.3278409748122314</v>
      </c>
      <c r="X90" s="145">
        <v>0.3128263405063878</v>
      </c>
      <c r="Y90" s="145">
        <v>0.29818236579726465</v>
      </c>
      <c r="Z90" s="145">
        <v>0.28190038241145565</v>
      </c>
      <c r="AA90" s="145">
        <v>0.26522320356750662</v>
      </c>
      <c r="AB90" s="145">
        <v>0.24903875567687134</v>
      </c>
      <c r="AC90" s="145">
        <v>0.23098402712544397</v>
      </c>
      <c r="AD90" s="145">
        <v>0.21399886242558208</v>
      </c>
      <c r="AE90" s="145">
        <v>0.19753806883603928</v>
      </c>
      <c r="AF90" s="145">
        <v>0.18316174005653402</v>
      </c>
      <c r="AG90" s="145">
        <v>0.16896429187210987</v>
      </c>
      <c r="AH90" s="145">
        <v>0.15496076245934085</v>
      </c>
      <c r="AI90" s="145">
        <v>0.14332244313424092</v>
      </c>
      <c r="AJ90" s="145">
        <v>0.13315796348763778</v>
      </c>
      <c r="AK90" s="145">
        <v>0.12469869037925554</v>
      </c>
      <c r="AL90" s="145">
        <v>0.11695180043478864</v>
      </c>
      <c r="AM90" s="145">
        <v>0.10979036063663476</v>
      </c>
      <c r="AN90" s="145">
        <v>0.10305265868360607</v>
      </c>
      <c r="AO90" s="145">
        <v>9.6220550714072706E-2</v>
      </c>
      <c r="AP90" s="145">
        <v>8.9763635218180662E-2</v>
      </c>
      <c r="AQ90" s="145">
        <v>8.1893295800444063E-2</v>
      </c>
      <c r="AR90" s="145">
        <v>7.5171865369423954E-2</v>
      </c>
      <c r="AS90" s="145">
        <v>6.8910013178745871E-2</v>
      </c>
      <c r="AT90" s="145">
        <v>6.3012492072699405E-2</v>
      </c>
      <c r="AU90" s="145">
        <v>5.5435456338066208E-2</v>
      </c>
      <c r="AV90" s="145">
        <v>4.7824631424261001E-2</v>
      </c>
      <c r="AW90" s="145">
        <v>4.1056408293394478E-2</v>
      </c>
      <c r="AX90" s="145">
        <v>3.3011472022674564E-2</v>
      </c>
      <c r="AY90" s="145">
        <v>2.6433391003460205E-2</v>
      </c>
      <c r="AZ90" s="145">
        <v>2.0276473814449015E-2</v>
      </c>
      <c r="BA90" s="145">
        <v>1.4830207001109902E-2</v>
      </c>
      <c r="BB90" s="145">
        <v>1.0478666122983957E-2</v>
      </c>
      <c r="BC90" s="145">
        <v>6.576333284597456E-3</v>
      </c>
      <c r="BD90" s="145">
        <v>3.7436051398547486E-3</v>
      </c>
      <c r="BE90" s="145">
        <v>1.7235076663268565E-3</v>
      </c>
      <c r="BF90" s="145">
        <v>5.4696294111746761E-4</v>
      </c>
      <c r="BG90" s="145">
        <v>0</v>
      </c>
      <c r="BH90" s="145">
        <v>0</v>
      </c>
      <c r="BI90" s="145">
        <v>0</v>
      </c>
      <c r="BJ90" s="145">
        <v>0</v>
      </c>
      <c r="BK90" s="145">
        <v>0</v>
      </c>
      <c r="BL90" s="145">
        <v>0</v>
      </c>
    </row>
    <row r="91" spans="1:64" outlineLevel="1" x14ac:dyDescent="0.35">
      <c r="B91" s="162" t="s">
        <v>27</v>
      </c>
      <c r="C91" s="62"/>
      <c r="D91" s="145">
        <v>0.12165808510487744</v>
      </c>
      <c r="E91" s="145">
        <v>0.12660511693498397</v>
      </c>
      <c r="F91" s="145">
        <v>0.1322732146884075</v>
      </c>
      <c r="G91" s="145">
        <v>0.13809362215882445</v>
      </c>
      <c r="H91" s="145">
        <v>0.14474115481321839</v>
      </c>
      <c r="I91" s="145">
        <v>0.15075047013628823</v>
      </c>
      <c r="J91" s="145">
        <v>0.15573753838871982</v>
      </c>
      <c r="K91" s="145">
        <v>0.16009476232279599</v>
      </c>
      <c r="L91" s="145">
        <v>0.16357749337342886</v>
      </c>
      <c r="M91" s="145">
        <v>0.16679728275878247</v>
      </c>
      <c r="N91" s="145">
        <v>0.17004038319138126</v>
      </c>
      <c r="O91" s="145">
        <v>0.17281168162916977</v>
      </c>
      <c r="P91" s="145">
        <v>0.17512235686418906</v>
      </c>
      <c r="Q91" s="145">
        <v>0.17882676902878014</v>
      </c>
      <c r="R91" s="145">
        <v>0.18023140720143913</v>
      </c>
      <c r="S91" s="145">
        <v>0.18199623918766455</v>
      </c>
      <c r="T91" s="145">
        <v>0.18371998343673773</v>
      </c>
      <c r="U91" s="145">
        <v>0.18577493122641225</v>
      </c>
      <c r="V91" s="145">
        <v>0.18805926310301527</v>
      </c>
      <c r="W91" s="145">
        <v>0.19010335412468785</v>
      </c>
      <c r="X91" s="145">
        <v>0.19299661687238348</v>
      </c>
      <c r="Y91" s="145">
        <v>0.19545167003745192</v>
      </c>
      <c r="Z91" s="145">
        <v>0.19840554675307653</v>
      </c>
      <c r="AA91" s="145">
        <v>0.20181065071384705</v>
      </c>
      <c r="AB91" s="145">
        <v>0.20486199025813592</v>
      </c>
      <c r="AC91" s="145">
        <v>0.20833317739696039</v>
      </c>
      <c r="AD91" s="145">
        <v>0.211450714332554</v>
      </c>
      <c r="AE91" s="145">
        <v>0.21383610863201896</v>
      </c>
      <c r="AF91" s="145">
        <v>0.21657862825626001</v>
      </c>
      <c r="AG91" s="145">
        <v>0.2189136866445647</v>
      </c>
      <c r="AH91" s="145">
        <v>0.22135886995882903</v>
      </c>
      <c r="AI91" s="145">
        <v>0.22305897816800235</v>
      </c>
      <c r="AJ91" s="145">
        <v>0.22458526082510913</v>
      </c>
      <c r="AK91" s="145">
        <v>0.22620281724495397</v>
      </c>
      <c r="AL91" s="145">
        <v>0.22743356391388347</v>
      </c>
      <c r="AM91" s="145">
        <v>0.22872773123819989</v>
      </c>
      <c r="AN91" s="145">
        <v>0.23016751308855279</v>
      </c>
      <c r="AO91" s="145">
        <v>0.23151728022797313</v>
      </c>
      <c r="AP91" s="145">
        <v>0.23262971514719763</v>
      </c>
      <c r="AQ91" s="145">
        <v>0.23446616041794735</v>
      </c>
      <c r="AR91" s="145">
        <v>0.23550092804230854</v>
      </c>
      <c r="AS91" s="145">
        <v>0.23700878772596431</v>
      </c>
      <c r="AT91" s="145">
        <v>0.23811668724600446</v>
      </c>
      <c r="AU91" s="145">
        <v>0.23941855233085646</v>
      </c>
      <c r="AV91" s="145">
        <v>0.24060528592608046</v>
      </c>
      <c r="AW91" s="145">
        <v>0.24165038081337692</v>
      </c>
      <c r="AX91" s="145">
        <v>0.24309692188981849</v>
      </c>
      <c r="AY91" s="145">
        <v>0.24396366782006917</v>
      </c>
      <c r="AZ91" s="145">
        <v>0.24471992019312572</v>
      </c>
      <c r="BA91" s="145">
        <v>0.24550410975206952</v>
      </c>
      <c r="BB91" s="145">
        <v>0.2459821230580172</v>
      </c>
      <c r="BC91" s="145">
        <v>0.24614269864886945</v>
      </c>
      <c r="BD91" s="145">
        <v>0.24610939522050373</v>
      </c>
      <c r="BE91" s="145">
        <v>0.24577897226255321</v>
      </c>
      <c r="BF91" s="145">
        <v>0.24541318420734529</v>
      </c>
      <c r="BG91" s="145">
        <v>0.24483960769197824</v>
      </c>
      <c r="BH91" s="145">
        <v>0.24408746229169759</v>
      </c>
      <c r="BI91" s="145">
        <v>0.24341831214209039</v>
      </c>
      <c r="BJ91" s="145">
        <v>0.24276096535564395</v>
      </c>
      <c r="BK91" s="145">
        <v>0.24211242278191461</v>
      </c>
      <c r="BL91" s="145">
        <v>0.24158384707046998</v>
      </c>
    </row>
    <row r="92" spans="1:64" outlineLevel="1" x14ac:dyDescent="0.35">
      <c r="B92" s="162" t="s">
        <v>28</v>
      </c>
      <c r="C92" s="62"/>
      <c r="D92" s="145">
        <v>0.15699186972693885</v>
      </c>
      <c r="E92" s="145">
        <v>0.15446836967320593</v>
      </c>
      <c r="F92" s="145">
        <v>0.15119691928187146</v>
      </c>
      <c r="G92" s="145">
        <v>0.14825981106861225</v>
      </c>
      <c r="H92" s="145">
        <v>0.14598823635057473</v>
      </c>
      <c r="I92" s="145">
        <v>0.14407728158292077</v>
      </c>
      <c r="J92" s="145">
        <v>0.14237582041903762</v>
      </c>
      <c r="K92" s="145">
        <v>0.13972662123753815</v>
      </c>
      <c r="L92" s="145">
        <v>0.13830214583135036</v>
      </c>
      <c r="M92" s="145">
        <v>0.136973630476946</v>
      </c>
      <c r="N92" s="145">
        <v>0.13578544409362814</v>
      </c>
      <c r="O92" s="145">
        <v>0.13469756360806889</v>
      </c>
      <c r="P92" s="145">
        <v>0.13351636872132422</v>
      </c>
      <c r="Q92" s="145">
        <v>0.13287680757817755</v>
      </c>
      <c r="R92" s="145">
        <v>0.13205085429690053</v>
      </c>
      <c r="S92" s="145">
        <v>0.13143988968283815</v>
      </c>
      <c r="T92" s="145">
        <v>0.13096112156947348</v>
      </c>
      <c r="U92" s="145">
        <v>0.13093939152007622</v>
      </c>
      <c r="V92" s="145">
        <v>0.13126292678270274</v>
      </c>
      <c r="W92" s="145">
        <v>0.13132525201862763</v>
      </c>
      <c r="X92" s="145">
        <v>0.13171749725796736</v>
      </c>
      <c r="Y92" s="145">
        <v>0.13153688144252024</v>
      </c>
      <c r="Z92" s="145">
        <v>0.13100201331887873</v>
      </c>
      <c r="AA92" s="145">
        <v>0.12989889318079467</v>
      </c>
      <c r="AB92" s="145">
        <v>0.12791444101936611</v>
      </c>
      <c r="AC92" s="145">
        <v>0.12498643353555162</v>
      </c>
      <c r="AD92" s="145">
        <v>0.1220050888549797</v>
      </c>
      <c r="AE92" s="145">
        <v>0.11938470217754203</v>
      </c>
      <c r="AF92" s="145">
        <v>0.11565796123366895</v>
      </c>
      <c r="AG92" s="145">
        <v>0.11196446612056621</v>
      </c>
      <c r="AH92" s="145">
        <v>0.10869230944203079</v>
      </c>
      <c r="AI92" s="145">
        <v>0.10548556437574172</v>
      </c>
      <c r="AJ92" s="145">
        <v>0.1021936245253528</v>
      </c>
      <c r="AK92" s="145">
        <v>9.7352600409637599E-2</v>
      </c>
      <c r="AL92" s="145">
        <v>9.4019356978964685E-2</v>
      </c>
      <c r="AM92" s="145">
        <v>9.0576569404261315E-2</v>
      </c>
      <c r="AN92" s="145">
        <v>8.7197039835380963E-2</v>
      </c>
      <c r="AO92" s="145">
        <v>8.3740349249478124E-2</v>
      </c>
      <c r="AP92" s="145">
        <v>7.9987170896261797E-2</v>
      </c>
      <c r="AQ92" s="145">
        <v>7.5379236127192897E-2</v>
      </c>
      <c r="AR92" s="145">
        <v>7.195812981720591E-2</v>
      </c>
      <c r="AS92" s="145">
        <v>6.8194433084294556E-2</v>
      </c>
      <c r="AT92" s="145">
        <v>6.4798944452373552E-2</v>
      </c>
      <c r="AU92" s="145">
        <v>6.1617650069453307E-2</v>
      </c>
      <c r="AV92" s="145">
        <v>5.895950992795871E-2</v>
      </c>
      <c r="AW92" s="145">
        <v>5.62789613683502E-2</v>
      </c>
      <c r="AX92" s="145">
        <v>5.3464764006642587E-2</v>
      </c>
      <c r="AY92" s="145">
        <v>5.1544117647058824E-2</v>
      </c>
      <c r="AZ92" s="145">
        <v>5.0272284817260385E-2</v>
      </c>
      <c r="BA92" s="145">
        <v>4.9366181453466357E-2</v>
      </c>
      <c r="BB92" s="145">
        <v>4.8745862636295649E-2</v>
      </c>
      <c r="BC92" s="145">
        <v>4.8306571603037675E-2</v>
      </c>
      <c r="BD92" s="145">
        <v>4.7885588967102578E-2</v>
      </c>
      <c r="BE92" s="145">
        <v>4.753955014604979E-2</v>
      </c>
      <c r="BF92" s="145">
        <v>4.7095823963663838E-2</v>
      </c>
      <c r="BG92" s="145">
        <v>4.6704355646922782E-2</v>
      </c>
      <c r="BH92" s="145">
        <v>4.6352806345051775E-2</v>
      </c>
      <c r="BI92" s="145">
        <v>4.6056632581054899E-2</v>
      </c>
      <c r="BJ92" s="145">
        <v>4.5766471061172279E-2</v>
      </c>
      <c r="BK92" s="145">
        <v>4.5405238204896066E-2</v>
      </c>
      <c r="BL92" s="145">
        <v>4.5177820911426442E-2</v>
      </c>
    </row>
    <row r="93" spans="1:64" outlineLevel="1" x14ac:dyDescent="0.35">
      <c r="B93" s="162" t="s">
        <v>29</v>
      </c>
      <c r="C93" s="62"/>
      <c r="D93" s="145">
        <v>0.11771500880956479</v>
      </c>
      <c r="E93" s="145">
        <v>0.11664688795159052</v>
      </c>
      <c r="F93" s="145">
        <v>0.11548033246351599</v>
      </c>
      <c r="G93" s="145">
        <v>0.11431832534419242</v>
      </c>
      <c r="H93" s="145">
        <v>0.112640310704023</v>
      </c>
      <c r="I93" s="145">
        <v>0.1114576749714367</v>
      </c>
      <c r="J93" s="145">
        <v>0.11030088849329525</v>
      </c>
      <c r="K93" s="145">
        <v>0.10872895498518048</v>
      </c>
      <c r="L93" s="145">
        <v>0.10703505508564128</v>
      </c>
      <c r="M93" s="145">
        <v>0.10523498634661993</v>
      </c>
      <c r="N93" s="145">
        <v>0.10278013396276042</v>
      </c>
      <c r="O93" s="145">
        <v>0.10051894646129132</v>
      </c>
      <c r="P93" s="145">
        <v>9.8592947776476855E-2</v>
      </c>
      <c r="Q93" s="145">
        <v>9.5808545491356548E-2</v>
      </c>
      <c r="R93" s="145">
        <v>9.3836718843743699E-2</v>
      </c>
      <c r="S93" s="145">
        <v>9.0777485270151684E-2</v>
      </c>
      <c r="T93" s="145">
        <v>8.8712375371641936E-2</v>
      </c>
      <c r="U93" s="145">
        <v>8.70953052601076E-2</v>
      </c>
      <c r="V93" s="145">
        <v>8.5705334217759832E-2</v>
      </c>
      <c r="W93" s="145">
        <v>8.4263306612700511E-2</v>
      </c>
      <c r="X93" s="145">
        <v>8.2682422412061862E-2</v>
      </c>
      <c r="Y93" s="145">
        <v>8.1102196421899864E-2</v>
      </c>
      <c r="Z93" s="145">
        <v>7.95639794617648E-2</v>
      </c>
      <c r="AA93" s="145">
        <v>7.6274063834955941E-2</v>
      </c>
      <c r="AB93" s="145">
        <v>7.4014636327270178E-2</v>
      </c>
      <c r="AC93" s="145">
        <v>7.2021085092607504E-2</v>
      </c>
      <c r="AD93" s="145">
        <v>6.9911993782872092E-2</v>
      </c>
      <c r="AE93" s="145">
        <v>6.7652240662557289E-2</v>
      </c>
      <c r="AF93" s="145">
        <v>6.3733923045830088E-2</v>
      </c>
      <c r="AG93" s="145">
        <v>5.9990404901275204E-2</v>
      </c>
      <c r="AH93" s="145">
        <v>5.4615472101539934E-2</v>
      </c>
      <c r="AI93" s="145">
        <v>5.070234089491546E-2</v>
      </c>
      <c r="AJ93" s="145">
        <v>4.7043561689496277E-2</v>
      </c>
      <c r="AK93" s="145">
        <v>4.2777446974887279E-2</v>
      </c>
      <c r="AL93" s="145">
        <v>3.875949955998749E-2</v>
      </c>
      <c r="AM93" s="145">
        <v>3.4948196149680782E-2</v>
      </c>
      <c r="AN93" s="145">
        <v>3.0443710026897296E-2</v>
      </c>
      <c r="AO93" s="145">
        <v>2.7105824138197645E-2</v>
      </c>
      <c r="AP93" s="145">
        <v>2.4682367339709993E-2</v>
      </c>
      <c r="AQ93" s="145">
        <v>2.1114007908799647E-2</v>
      </c>
      <c r="AR93" s="145">
        <v>1.9068924128486299E-2</v>
      </c>
      <c r="AS93" s="145">
        <v>1.5927343251436736E-2</v>
      </c>
      <c r="AT93" s="145">
        <v>1.4077751051553969E-2</v>
      </c>
      <c r="AU93" s="145">
        <v>1.2699784431221188E-2</v>
      </c>
      <c r="AV93" s="145">
        <v>1.1544866025816603E-2</v>
      </c>
      <c r="AW93" s="145">
        <v>1.046504411393891E-2</v>
      </c>
      <c r="AX93" s="145">
        <v>9.3335014342736146E-3</v>
      </c>
      <c r="AY93" s="145">
        <v>8.353806228373702E-3</v>
      </c>
      <c r="AZ93" s="145">
        <v>7.5505594686451393E-3</v>
      </c>
      <c r="BA93" s="145">
        <v>5.7836643068614876E-3</v>
      </c>
      <c r="BB93" s="145">
        <v>4.8531001755486598E-3</v>
      </c>
      <c r="BC93" s="145">
        <v>4.1690676253300423E-3</v>
      </c>
      <c r="BD93" s="145">
        <v>3.6293556025438992E-3</v>
      </c>
      <c r="BE93" s="145">
        <v>3.1646981694864063E-3</v>
      </c>
      <c r="BF93" s="145">
        <v>2.5252027320713183E-3</v>
      </c>
      <c r="BG93" s="145">
        <v>2.1435607520664699E-3</v>
      </c>
      <c r="BH93" s="145">
        <v>1.80897141979221E-3</v>
      </c>
      <c r="BI93" s="145">
        <v>1.6148967381309795E-3</v>
      </c>
      <c r="BJ93" s="145">
        <v>1.4438532159500902E-3</v>
      </c>
      <c r="BK93" s="145">
        <v>1.2590729514643825E-3</v>
      </c>
      <c r="BL93" s="145">
        <v>1.0971878579586068E-3</v>
      </c>
    </row>
    <row r="94" spans="1:64" outlineLevel="1" x14ac:dyDescent="0.35">
      <c r="B94" s="162" t="s">
        <v>30</v>
      </c>
      <c r="C94" s="62"/>
      <c r="D94" s="145">
        <v>5.7530467885775198E-2</v>
      </c>
      <c r="E94" s="145">
        <v>6.1476204139620065E-2</v>
      </c>
      <c r="F94" s="145">
        <v>6.5685015670518709E-2</v>
      </c>
      <c r="G94" s="145">
        <v>7.0473829097752863E-2</v>
      </c>
      <c r="H94" s="145">
        <v>7.6516478089080464E-2</v>
      </c>
      <c r="I94" s="145">
        <v>8.3220088150900859E-2</v>
      </c>
      <c r="J94" s="145">
        <v>9.1201110493072321E-2</v>
      </c>
      <c r="K94" s="145">
        <v>9.9882334790658056E-2</v>
      </c>
      <c r="L94" s="145">
        <v>0.10897422453388143</v>
      </c>
      <c r="M94" s="145">
        <v>0.1181190642983037</v>
      </c>
      <c r="N94" s="145">
        <v>0.12853326516535135</v>
      </c>
      <c r="O94" s="145">
        <v>0.13999893324185708</v>
      </c>
      <c r="P94" s="145">
        <v>0.15208451415119709</v>
      </c>
      <c r="Q94" s="145">
        <v>0.1670139861712984</v>
      </c>
      <c r="R94" s="145">
        <v>0.17933678390265367</v>
      </c>
      <c r="S94" s="145">
        <v>0.19201303748276297</v>
      </c>
      <c r="T94" s="145">
        <v>0.20363815137688332</v>
      </c>
      <c r="U94" s="145">
        <v>0.21629502809589571</v>
      </c>
      <c r="V94" s="145">
        <v>0.22798622448604944</v>
      </c>
      <c r="W94" s="145">
        <v>0.23943106144773532</v>
      </c>
      <c r="X94" s="145">
        <v>0.25222934979067863</v>
      </c>
      <c r="Y94" s="145">
        <v>0.26569765183281358</v>
      </c>
      <c r="Z94" s="145">
        <v>0.28065998737208275</v>
      </c>
      <c r="AA94" s="145">
        <v>0.29810434776843792</v>
      </c>
      <c r="AB94" s="145">
        <v>0.31519871990964071</v>
      </c>
      <c r="AC94" s="145">
        <v>0.33462245932867518</v>
      </c>
      <c r="AD94" s="145">
        <v>0.35329917509577058</v>
      </c>
      <c r="AE94" s="145">
        <v>0.37191114111711743</v>
      </c>
      <c r="AF94" s="145">
        <v>0.39079903192237347</v>
      </c>
      <c r="AG94" s="145">
        <v>0.40967870139622864</v>
      </c>
      <c r="AH94" s="145">
        <v>0.42927461729181354</v>
      </c>
      <c r="AI94" s="145">
        <v>0.44582465421581058</v>
      </c>
      <c r="AJ94" s="145">
        <v>0.46095573562995767</v>
      </c>
      <c r="AK94" s="145">
        <v>0.47640413870286208</v>
      </c>
      <c r="AL94" s="145">
        <v>0.48982345474345113</v>
      </c>
      <c r="AM94" s="145">
        <v>0.50249445713256413</v>
      </c>
      <c r="AN94" s="145">
        <v>0.51516357533213886</v>
      </c>
      <c r="AO94" s="145">
        <v>0.5269589228713123</v>
      </c>
      <c r="AP94" s="145">
        <v>0.53798000651147493</v>
      </c>
      <c r="AQ94" s="145">
        <v>0.55156912641555778</v>
      </c>
      <c r="AR94" s="145">
        <v>0.56217795792115011</v>
      </c>
      <c r="AS94" s="145">
        <v>0.5732684470730981</v>
      </c>
      <c r="AT94" s="145">
        <v>0.58283696319681133</v>
      </c>
      <c r="AU94" s="145">
        <v>0.59319832371208658</v>
      </c>
      <c r="AV94" s="145">
        <v>0.60296425760955097</v>
      </c>
      <c r="AW94" s="145">
        <v>0.61200869562575655</v>
      </c>
      <c r="AX94" s="145">
        <v>0.62208309125498185</v>
      </c>
      <c r="AY94" s="145">
        <v>0.63029195501730095</v>
      </c>
      <c r="AZ94" s="145">
        <v>0.63744056590329023</v>
      </c>
      <c r="BA94" s="145">
        <v>0.64444241302081218</v>
      </c>
      <c r="BB94" s="145">
        <v>0.64965964572497903</v>
      </c>
      <c r="BC94" s="145">
        <v>0.65432817593078352</v>
      </c>
      <c r="BD94" s="145">
        <v>0.65804812826185655</v>
      </c>
      <c r="BE94" s="145">
        <v>0.66111557326688153</v>
      </c>
      <c r="BF94" s="145">
        <v>0.66368508994454067</v>
      </c>
      <c r="BG94" s="145">
        <v>0.66557711251017182</v>
      </c>
      <c r="BH94" s="145">
        <v>0.66699819017266748</v>
      </c>
      <c r="BI94" s="145">
        <v>0.66815411657535839</v>
      </c>
      <c r="BJ94" s="145">
        <v>0.66926742614998547</v>
      </c>
      <c r="BK94" s="145">
        <v>0.67044886997454933</v>
      </c>
      <c r="BL94" s="145">
        <v>0.67137258286481394</v>
      </c>
    </row>
    <row r="95" spans="1:64" outlineLevel="1" x14ac:dyDescent="0.35">
      <c r="B95" s="162" t="s">
        <v>31</v>
      </c>
      <c r="C95" s="62"/>
      <c r="D95" s="145">
        <v>1.0824443181255321E-2</v>
      </c>
      <c r="E95" s="145">
        <v>1.147786287443028E-2</v>
      </c>
      <c r="F95" s="145">
        <v>1.2155582248362764E-2</v>
      </c>
      <c r="G95" s="145">
        <v>1.2944625107218192E-2</v>
      </c>
      <c r="H95" s="145">
        <v>1.3855962643678162E-2</v>
      </c>
      <c r="I95" s="145">
        <v>1.4780785256614788E-2</v>
      </c>
      <c r="J95" s="145">
        <v>1.5689338684463257E-2</v>
      </c>
      <c r="K95" s="145">
        <v>1.6662719141945746E-2</v>
      </c>
      <c r="L95" s="145">
        <v>1.7612240321495581E-2</v>
      </c>
      <c r="M95" s="145">
        <v>1.8538955049937998E-2</v>
      </c>
      <c r="N95" s="145">
        <v>1.9440022563038659E-2</v>
      </c>
      <c r="O95" s="145">
        <v>2.0344751131600305E-2</v>
      </c>
      <c r="P95" s="145">
        <v>2.1040105746118296E-2</v>
      </c>
      <c r="Q95" s="145">
        <v>2.2135738870267471E-2</v>
      </c>
      <c r="R95" s="145">
        <v>2.2895673354655106E-2</v>
      </c>
      <c r="S95" s="145">
        <v>2.3585307759809451E-2</v>
      </c>
      <c r="T95" s="145">
        <v>2.4218054452967444E-2</v>
      </c>
      <c r="U95" s="145">
        <v>2.488908996107677E-2</v>
      </c>
      <c r="V95" s="145">
        <v>2.550624034698238E-2</v>
      </c>
      <c r="W95" s="145">
        <v>2.598530510996867E-2</v>
      </c>
      <c r="X95" s="145">
        <v>2.6531096967543601E-2</v>
      </c>
      <c r="Y95" s="145">
        <v>2.7046535061362363E-2</v>
      </c>
      <c r="Z95" s="145">
        <v>2.7514563800764818E-2</v>
      </c>
      <c r="AA95" s="145">
        <v>2.7943479436499136E-2</v>
      </c>
      <c r="AB95" s="145">
        <v>2.8258935924888821E-2</v>
      </c>
      <c r="AC95" s="145">
        <v>2.8511094561064064E-2</v>
      </c>
      <c r="AD95" s="145">
        <v>2.882351272376521E-2</v>
      </c>
      <c r="AE95" s="145">
        <v>2.9195895548269849E-2</v>
      </c>
      <c r="AF95" s="145">
        <v>2.9616682278596842E-2</v>
      </c>
      <c r="AG95" s="145">
        <v>3.0137665427414084E-2</v>
      </c>
      <c r="AH95" s="145">
        <v>3.0763141732820784E-2</v>
      </c>
      <c r="AI95" s="145">
        <v>3.1280127966628733E-2</v>
      </c>
      <c r="AJ95" s="145">
        <v>3.1758007630390037E-2</v>
      </c>
      <c r="AK95" s="145">
        <v>3.2262996667659076E-2</v>
      </c>
      <c r="AL95" s="145">
        <v>3.2716303769820099E-2</v>
      </c>
      <c r="AM95" s="145">
        <v>3.3174478570173707E-2</v>
      </c>
      <c r="AN95" s="145">
        <v>3.3685212605606994E-2</v>
      </c>
      <c r="AO95" s="145">
        <v>3.4163270265195445E-2</v>
      </c>
      <c r="AP95" s="145">
        <v>3.4657524168013668E-2</v>
      </c>
      <c r="AQ95" s="145">
        <v>3.5288591211556211E-2</v>
      </c>
      <c r="AR95" s="145">
        <v>3.5824098939743448E-2</v>
      </c>
      <c r="AS95" s="145">
        <v>3.6387422761308109E-2</v>
      </c>
      <c r="AT95" s="145">
        <v>3.6846398703174368E-2</v>
      </c>
      <c r="AU95" s="145">
        <v>3.7316615173794435E-2</v>
      </c>
      <c r="AV95" s="145">
        <v>3.7779719747659854E-2</v>
      </c>
      <c r="AW95" s="145">
        <v>3.8215443719519626E-2</v>
      </c>
      <c r="AX95" s="145">
        <v>3.8674047511044619E-2</v>
      </c>
      <c r="AY95" s="145">
        <v>3.9076557093425598E-2</v>
      </c>
      <c r="AZ95" s="145">
        <v>3.939989376357645E-2</v>
      </c>
      <c r="BA95" s="145">
        <v>3.9729759330918046E-2</v>
      </c>
      <c r="BB95" s="145">
        <v>3.9936997106052148E-2</v>
      </c>
      <c r="BC95" s="145">
        <v>4.0130124792514169E-2</v>
      </c>
      <c r="BD95" s="145">
        <v>4.0232158495891956E-2</v>
      </c>
      <c r="BE95" s="145">
        <v>4.0326732775220621E-2</v>
      </c>
      <c r="BF95" s="145">
        <v>4.0384811576410641E-2</v>
      </c>
      <c r="BG95" s="145">
        <v>4.0421003040815452E-2</v>
      </c>
      <c r="BH95" s="145">
        <v>4.0437165953334783E-2</v>
      </c>
      <c r="BI95" s="145">
        <v>4.044170162900998E-2</v>
      </c>
      <c r="BJ95" s="145">
        <v>4.0453963180460711E-2</v>
      </c>
      <c r="BK95" s="145">
        <v>4.0468493055873016E-2</v>
      </c>
      <c r="BL95" s="145">
        <v>4.0467774592837777E-2</v>
      </c>
    </row>
    <row r="96" spans="1:64" ht="15.6" outlineLevel="1" thickBot="1" x14ac:dyDescent="0.4">
      <c r="B96" s="162" t="s">
        <v>32</v>
      </c>
      <c r="C96" s="62"/>
      <c r="D96" s="145">
        <v>3.0338159921315944E-3</v>
      </c>
      <c r="E96" s="145">
        <v>2.9880507072322926E-3</v>
      </c>
      <c r="F96" s="145">
        <v>2.736012738911997E-3</v>
      </c>
      <c r="G96" s="145">
        <v>2.4919525960588329E-3</v>
      </c>
      <c r="H96" s="145">
        <v>2.4722746048848609E-3</v>
      </c>
      <c r="I96" s="145">
        <v>2.4482045482666637E-3</v>
      </c>
      <c r="J96" s="145">
        <v>2.3869231533741875E-3</v>
      </c>
      <c r="K96" s="145">
        <v>2.3505880001042367E-3</v>
      </c>
      <c r="L96" s="145">
        <v>2.1612651171594166E-3</v>
      </c>
      <c r="M96" s="145">
        <v>2.1010531388911957E-3</v>
      </c>
      <c r="N96" s="145">
        <v>2.0666940606181017E-3</v>
      </c>
      <c r="O96" s="145">
        <v>2.0310238368151934E-3</v>
      </c>
      <c r="P96" s="145">
        <v>2.0008398459318011E-3</v>
      </c>
      <c r="Q96" s="145">
        <v>1.1554593922490364E-3</v>
      </c>
      <c r="R96" s="145">
        <v>1.1432141531734219E-3</v>
      </c>
      <c r="S96" s="145">
        <v>1.1372696502442992E-3</v>
      </c>
      <c r="T96" s="145">
        <v>1.1249298472273406E-3</v>
      </c>
      <c r="U96" s="145">
        <v>1.1009687933991597E-3</v>
      </c>
      <c r="V96" s="145">
        <v>1.0745292509383164E-3</v>
      </c>
      <c r="W96" s="145">
        <v>1.0507458740486308E-3</v>
      </c>
      <c r="X96" s="145">
        <v>1.0166761929772949E-3</v>
      </c>
      <c r="Y96" s="145">
        <v>9.8269940668738176E-4</v>
      </c>
      <c r="Z96" s="145">
        <v>9.5352688197669622E-4</v>
      </c>
      <c r="AA96" s="145">
        <v>7.4536149795856321E-4</v>
      </c>
      <c r="AB96" s="145">
        <v>7.1252088382700585E-4</v>
      </c>
      <c r="AC96" s="145">
        <v>5.4172295969723283E-4</v>
      </c>
      <c r="AD96" s="145">
        <v>5.1065278447626206E-4</v>
      </c>
      <c r="AE96" s="145">
        <v>4.818430264551532E-4</v>
      </c>
      <c r="AF96" s="145">
        <v>4.5203320673659064E-4</v>
      </c>
      <c r="AG96" s="145">
        <v>3.5078363784135647E-4</v>
      </c>
      <c r="AH96" s="145">
        <v>3.3482701362508305E-4</v>
      </c>
      <c r="AI96" s="145">
        <v>3.2589124466031461E-4</v>
      </c>
      <c r="AJ96" s="145">
        <v>3.0584621205620444E-4</v>
      </c>
      <c r="AK96" s="145">
        <v>3.013096207444832E-4</v>
      </c>
      <c r="AL96" s="145">
        <v>2.9602059910449618E-4</v>
      </c>
      <c r="AM96" s="145">
        <v>2.8820686848529675E-4</v>
      </c>
      <c r="AN96" s="145">
        <v>2.9029042781714143E-4</v>
      </c>
      <c r="AO96" s="145">
        <v>2.9380253377064847E-4</v>
      </c>
      <c r="AP96" s="145">
        <v>2.9958071916125206E-4</v>
      </c>
      <c r="AQ96" s="145">
        <v>2.8958211850205196E-4</v>
      </c>
      <c r="AR96" s="145">
        <v>2.9809578168171758E-4</v>
      </c>
      <c r="AS96" s="145">
        <v>3.0355292515227283E-4</v>
      </c>
      <c r="AT96" s="145">
        <v>3.1076327738288612E-4</v>
      </c>
      <c r="AU96" s="145">
        <v>3.1361794452178238E-4</v>
      </c>
      <c r="AV96" s="145">
        <v>3.2172933867247178E-4</v>
      </c>
      <c r="AW96" s="145">
        <v>3.250660656632931E-4</v>
      </c>
      <c r="AX96" s="145">
        <v>3.3620188056426858E-4</v>
      </c>
      <c r="AY96" s="145">
        <v>3.3650519031158677E-4</v>
      </c>
      <c r="AZ96" s="145">
        <v>3.4030203965307315E-4</v>
      </c>
      <c r="BA96" s="145">
        <v>3.4366513476247196E-4</v>
      </c>
      <c r="BB96" s="145">
        <v>3.4360517612330721E-4</v>
      </c>
      <c r="BC96" s="145">
        <v>3.470281148676424E-4</v>
      </c>
      <c r="BD96" s="145">
        <v>3.5176831224648097E-4</v>
      </c>
      <c r="BE96" s="145">
        <v>3.5096571348169903E-4</v>
      </c>
      <c r="BF96" s="145">
        <v>3.4892463485081127E-4</v>
      </c>
      <c r="BG96" s="145">
        <v>3.1436035804532914E-4</v>
      </c>
      <c r="BH96" s="145">
        <v>3.1540381745609469E-4</v>
      </c>
      <c r="BI96" s="145">
        <v>3.1434033435540076E-4</v>
      </c>
      <c r="BJ96" s="145">
        <v>3.0732103678754452E-4</v>
      </c>
      <c r="BK96" s="145">
        <v>3.0590303130262342E-4</v>
      </c>
      <c r="BL96" s="145">
        <v>3.0078670249322759E-4</v>
      </c>
    </row>
    <row r="97" spans="2:64" outlineLevel="1" x14ac:dyDescent="0.35">
      <c r="B97" s="157" t="s">
        <v>12</v>
      </c>
      <c r="C97" s="64"/>
      <c r="D97" s="163">
        <f t="shared" ref="D97:W97" si="25">D29</f>
        <v>1</v>
      </c>
      <c r="E97" s="163">
        <f t="shared" si="25"/>
        <v>1</v>
      </c>
      <c r="F97" s="163">
        <f t="shared" si="25"/>
        <v>1</v>
      </c>
      <c r="G97" s="163">
        <f t="shared" si="25"/>
        <v>1</v>
      </c>
      <c r="H97" s="163">
        <f t="shared" si="25"/>
        <v>1</v>
      </c>
      <c r="I97" s="163">
        <f t="shared" si="25"/>
        <v>1</v>
      </c>
      <c r="J97" s="163">
        <f t="shared" si="25"/>
        <v>1</v>
      </c>
      <c r="K97" s="163">
        <f t="shared" si="25"/>
        <v>1</v>
      </c>
      <c r="L97" s="163">
        <f t="shared" si="25"/>
        <v>1</v>
      </c>
      <c r="M97" s="163">
        <f t="shared" si="25"/>
        <v>1</v>
      </c>
      <c r="N97" s="163">
        <f t="shared" si="25"/>
        <v>1</v>
      </c>
      <c r="O97" s="163">
        <f t="shared" si="25"/>
        <v>1</v>
      </c>
      <c r="P97" s="163">
        <f t="shared" si="25"/>
        <v>1</v>
      </c>
      <c r="Q97" s="163">
        <f t="shared" si="25"/>
        <v>1</v>
      </c>
      <c r="R97" s="163">
        <f t="shared" si="25"/>
        <v>1</v>
      </c>
      <c r="S97" s="163">
        <f t="shared" si="25"/>
        <v>1</v>
      </c>
      <c r="T97" s="163">
        <f t="shared" si="25"/>
        <v>1</v>
      </c>
      <c r="U97" s="163">
        <f t="shared" si="25"/>
        <v>1</v>
      </c>
      <c r="V97" s="163">
        <f t="shared" si="25"/>
        <v>1</v>
      </c>
      <c r="W97" s="163">
        <f t="shared" si="25"/>
        <v>1</v>
      </c>
      <c r="X97" s="163">
        <v>1</v>
      </c>
      <c r="Y97" s="163">
        <v>1</v>
      </c>
      <c r="Z97" s="163">
        <v>1</v>
      </c>
      <c r="AA97" s="163">
        <v>1</v>
      </c>
      <c r="AB97" s="163">
        <v>1</v>
      </c>
      <c r="AC97" s="163">
        <v>1</v>
      </c>
      <c r="AD97" s="163">
        <v>1</v>
      </c>
      <c r="AE97" s="163">
        <v>1</v>
      </c>
      <c r="AF97" s="163">
        <v>1</v>
      </c>
      <c r="AG97" s="163">
        <v>1</v>
      </c>
      <c r="AH97" s="163">
        <v>1</v>
      </c>
      <c r="AI97" s="163">
        <v>1</v>
      </c>
      <c r="AJ97" s="163">
        <v>1</v>
      </c>
      <c r="AK97" s="163">
        <v>1</v>
      </c>
      <c r="AL97" s="163">
        <v>1</v>
      </c>
      <c r="AM97" s="163">
        <v>1</v>
      </c>
      <c r="AN97" s="163">
        <v>1</v>
      </c>
      <c r="AO97" s="163">
        <v>1</v>
      </c>
      <c r="AP97" s="163">
        <v>1</v>
      </c>
      <c r="AQ97" s="163">
        <v>1</v>
      </c>
      <c r="AR97" s="163">
        <v>1</v>
      </c>
      <c r="AS97" s="163">
        <v>1</v>
      </c>
      <c r="AT97" s="163">
        <v>1</v>
      </c>
      <c r="AU97" s="163">
        <v>1</v>
      </c>
      <c r="AV97" s="163">
        <v>1</v>
      </c>
      <c r="AW97" s="163">
        <v>1</v>
      </c>
      <c r="AX97" s="163">
        <v>1</v>
      </c>
      <c r="AY97" s="163">
        <v>1</v>
      </c>
      <c r="AZ97" s="163">
        <v>1</v>
      </c>
      <c r="BA97" s="163">
        <v>1</v>
      </c>
      <c r="BB97" s="163">
        <v>1</v>
      </c>
      <c r="BC97" s="163">
        <v>1</v>
      </c>
      <c r="BD97" s="163">
        <v>1</v>
      </c>
      <c r="BE97" s="163">
        <v>1</v>
      </c>
      <c r="BF97" s="163">
        <v>1</v>
      </c>
      <c r="BG97" s="163">
        <v>1</v>
      </c>
      <c r="BH97" s="163">
        <v>1</v>
      </c>
      <c r="BI97" s="163">
        <v>1</v>
      </c>
      <c r="BJ97" s="163">
        <v>1</v>
      </c>
      <c r="BK97" s="163">
        <v>1</v>
      </c>
      <c r="BL97" s="163">
        <v>1</v>
      </c>
    </row>
    <row r="98" spans="2:64" outlineLevel="1" x14ac:dyDescent="0.35">
      <c r="B98" s="162" t="s">
        <v>26</v>
      </c>
      <c r="C98" s="62"/>
      <c r="D98" s="145">
        <v>0.65990750733192549</v>
      </c>
      <c r="E98" s="145">
        <v>0.64926670128544084</v>
      </c>
      <c r="F98" s="145">
        <v>0.64013759582986007</v>
      </c>
      <c r="G98" s="145">
        <v>0.62999588823067976</v>
      </c>
      <c r="H98" s="145">
        <v>0.61931211065806568</v>
      </c>
      <c r="I98" s="145">
        <v>0.60716492120160859</v>
      </c>
      <c r="J98" s="145">
        <v>0.59287310604580645</v>
      </c>
      <c r="K98" s="145">
        <v>0.57834528999848811</v>
      </c>
      <c r="L98" s="145">
        <v>0.56283837453060537</v>
      </c>
      <c r="M98" s="145">
        <v>0.54689039492410207</v>
      </c>
      <c r="N98" s="145">
        <v>0.52876791134245027</v>
      </c>
      <c r="O98" s="145">
        <v>0.5088027596375897</v>
      </c>
      <c r="P98" s="145">
        <v>0.49110037001233375</v>
      </c>
      <c r="Q98" s="145">
        <v>0.47317200555585121</v>
      </c>
      <c r="R98" s="145">
        <v>0.45475096477037569</v>
      </c>
      <c r="S98" s="145">
        <v>0.43550135228546316</v>
      </c>
      <c r="T98" s="145">
        <v>0.41871189314544754</v>
      </c>
      <c r="U98" s="145">
        <v>0.39589438311061026</v>
      </c>
      <c r="V98" s="145">
        <v>0.37557622681800928</v>
      </c>
      <c r="W98" s="145">
        <v>0.35463861244221512</v>
      </c>
      <c r="X98" s="145">
        <v>0.33409599877973528</v>
      </c>
      <c r="Y98" s="145">
        <v>0.3135738786029677</v>
      </c>
      <c r="Z98" s="145">
        <v>0.29361850421846142</v>
      </c>
      <c r="AA98" s="145">
        <v>0.27193264835148689</v>
      </c>
      <c r="AB98" s="145">
        <v>0.25216664294991498</v>
      </c>
      <c r="AC98" s="145">
        <v>0.23201257239818926</v>
      </c>
      <c r="AD98" s="145">
        <v>0.2123908166472997</v>
      </c>
      <c r="AE98" s="145">
        <v>0.1937592629319822</v>
      </c>
      <c r="AF98" s="145">
        <v>0.17990528287604354</v>
      </c>
      <c r="AG98" s="145">
        <v>0.16661205544889066</v>
      </c>
      <c r="AH98" s="145">
        <v>0.15413305568539654</v>
      </c>
      <c r="AI98" s="145">
        <v>0.14239161502330352</v>
      </c>
      <c r="AJ98" s="145">
        <v>0.13124375918151829</v>
      </c>
      <c r="AK98" s="145">
        <v>0.12151048422871435</v>
      </c>
      <c r="AL98" s="145">
        <v>0.11268580203785876</v>
      </c>
      <c r="AM98" s="145">
        <v>0.10470222241121986</v>
      </c>
      <c r="AN98" s="145">
        <v>9.6830304825477401E-2</v>
      </c>
      <c r="AO98" s="145">
        <v>8.9704247915193547E-2</v>
      </c>
      <c r="AP98" s="145">
        <v>8.3555944549710812E-2</v>
      </c>
      <c r="AQ98" s="145">
        <v>7.7780115137950856E-2</v>
      </c>
      <c r="AR98" s="145">
        <v>7.181632400221287E-2</v>
      </c>
      <c r="AS98" s="145">
        <v>6.6089577508770397E-2</v>
      </c>
      <c r="AT98" s="145">
        <v>6.1248062509289332E-2</v>
      </c>
      <c r="AU98" s="145">
        <v>5.3086029672938587E-2</v>
      </c>
      <c r="AV98" s="145">
        <v>4.5441864306253139E-2</v>
      </c>
      <c r="AW98" s="145">
        <v>3.756768986787512E-2</v>
      </c>
      <c r="AX98" s="145">
        <v>2.9680030440141475E-2</v>
      </c>
      <c r="AY98" s="145">
        <v>2.2737409089751422E-2</v>
      </c>
      <c r="AZ98" s="145">
        <v>1.7236768667539586E-2</v>
      </c>
      <c r="BA98" s="145">
        <v>1.2025700704109576E-2</v>
      </c>
      <c r="BB98" s="145">
        <v>8.2357391904826771E-3</v>
      </c>
      <c r="BC98" s="145">
        <v>5.1012356520468123E-3</v>
      </c>
      <c r="BD98" s="145">
        <v>2.7309789937631484E-3</v>
      </c>
      <c r="BE98" s="145">
        <v>1.0927863104466386E-3</v>
      </c>
      <c r="BF98" s="145">
        <v>3.4933311617513045E-4</v>
      </c>
      <c r="BG98" s="145">
        <v>0</v>
      </c>
      <c r="BH98" s="145">
        <v>0</v>
      </c>
      <c r="BI98" s="145">
        <v>0</v>
      </c>
      <c r="BJ98" s="145">
        <v>0</v>
      </c>
      <c r="BK98" s="145">
        <v>0</v>
      </c>
      <c r="BL98" s="145">
        <v>0</v>
      </c>
    </row>
    <row r="99" spans="2:64" outlineLevel="1" x14ac:dyDescent="0.35">
      <c r="B99" s="162" t="s">
        <v>27</v>
      </c>
      <c r="C99" s="62"/>
      <c r="D99" s="145">
        <v>0.22878458496999329</v>
      </c>
      <c r="E99" s="145">
        <v>0.23728647824652652</v>
      </c>
      <c r="F99" s="145">
        <v>0.24461083850457688</v>
      </c>
      <c r="G99" s="145">
        <v>0.2519149060994279</v>
      </c>
      <c r="H99" s="145">
        <v>0.25891166683265909</v>
      </c>
      <c r="I99" s="145">
        <v>0.26535425119251993</v>
      </c>
      <c r="J99" s="145">
        <v>0.27247300211763414</v>
      </c>
      <c r="K99" s="145">
        <v>0.2793439099017368</v>
      </c>
      <c r="L99" s="145">
        <v>0.28580091501692523</v>
      </c>
      <c r="M99" s="145">
        <v>0.29227536802786847</v>
      </c>
      <c r="N99" s="145">
        <v>0.2983208727687765</v>
      </c>
      <c r="O99" s="145">
        <v>0.30339931262039077</v>
      </c>
      <c r="P99" s="145">
        <v>0.30816849450537237</v>
      </c>
      <c r="Q99" s="145">
        <v>0.31073093620275205</v>
      </c>
      <c r="R99" s="145">
        <v>0.31269895314607965</v>
      </c>
      <c r="S99" s="145">
        <v>0.31469830276429966</v>
      </c>
      <c r="T99" s="145">
        <v>0.31577240523572492</v>
      </c>
      <c r="U99" s="145">
        <v>0.31989059340989801</v>
      </c>
      <c r="V99" s="145">
        <v>0.32400444931732925</v>
      </c>
      <c r="W99" s="145">
        <v>0.32760601793034955</v>
      </c>
      <c r="X99" s="145">
        <v>0.33117206271729221</v>
      </c>
      <c r="Y99" s="145">
        <v>0.33454945138244047</v>
      </c>
      <c r="Z99" s="145">
        <v>0.33711873032740269</v>
      </c>
      <c r="AA99" s="145">
        <v>0.34082918081462871</v>
      </c>
      <c r="AB99" s="145">
        <v>0.3428710884106192</v>
      </c>
      <c r="AC99" s="145">
        <v>0.34509741074414646</v>
      </c>
      <c r="AD99" s="145">
        <v>0.34693174229754198</v>
      </c>
      <c r="AE99" s="145">
        <v>0.3481539087271886</v>
      </c>
      <c r="AF99" s="145">
        <v>0.34751050431691771</v>
      </c>
      <c r="AG99" s="145">
        <v>0.34649768331090203</v>
      </c>
      <c r="AH99" s="145">
        <v>0.34601673510902298</v>
      </c>
      <c r="AI99" s="145">
        <v>0.34489593951820091</v>
      </c>
      <c r="AJ99" s="145">
        <v>0.34373415289547826</v>
      </c>
      <c r="AK99" s="145">
        <v>0.34233046951083085</v>
      </c>
      <c r="AL99" s="145">
        <v>0.34061833791107626</v>
      </c>
      <c r="AM99" s="145">
        <v>0.33879592920247265</v>
      </c>
      <c r="AN99" s="145">
        <v>0.3372105284860839</v>
      </c>
      <c r="AO99" s="145">
        <v>0.33560657876770433</v>
      </c>
      <c r="AP99" s="145">
        <v>0.33405369671180968</v>
      </c>
      <c r="AQ99" s="145">
        <v>0.33261968449339052</v>
      </c>
      <c r="AR99" s="145">
        <v>0.33148753295086408</v>
      </c>
      <c r="AS99" s="145">
        <v>0.32981114998219091</v>
      </c>
      <c r="AT99" s="145">
        <v>0.32821320132613846</v>
      </c>
      <c r="AU99" s="145">
        <v>0.32709943901892136</v>
      </c>
      <c r="AV99" s="145">
        <v>0.32583316441060978</v>
      </c>
      <c r="AW99" s="145">
        <v>0.32445765912461516</v>
      </c>
      <c r="AX99" s="145">
        <v>0.32294366164081045</v>
      </c>
      <c r="AY99" s="145">
        <v>0.32116408948192338</v>
      </c>
      <c r="AZ99" s="145">
        <v>0.31936375325315935</v>
      </c>
      <c r="BA99" s="145">
        <v>0.31747755914943193</v>
      </c>
      <c r="BB99" s="145">
        <v>0.31537735589795279</v>
      </c>
      <c r="BC99" s="145">
        <v>0.31310173179962397</v>
      </c>
      <c r="BD99" s="145">
        <v>0.31069707390550594</v>
      </c>
      <c r="BE99" s="145">
        <v>0.30820213686953551</v>
      </c>
      <c r="BF99" s="145">
        <v>0.30568604391180582</v>
      </c>
      <c r="BG99" s="145">
        <v>0.30314029742581844</v>
      </c>
      <c r="BH99" s="145">
        <v>0.30055266134283853</v>
      </c>
      <c r="BI99" s="145">
        <v>0.29806212492373252</v>
      </c>
      <c r="BJ99" s="145">
        <v>0.29558668735566479</v>
      </c>
      <c r="BK99" s="145">
        <v>0.29303312851122609</v>
      </c>
      <c r="BL99" s="145">
        <v>0.29087109640489112</v>
      </c>
    </row>
    <row r="100" spans="2:64" outlineLevel="1" x14ac:dyDescent="0.35">
      <c r="B100" s="162" t="s">
        <v>28</v>
      </c>
      <c r="C100" s="62"/>
      <c r="D100" s="145">
        <v>2.2368463338299036E-2</v>
      </c>
      <c r="E100" s="145">
        <v>2.2650250711631962E-2</v>
      </c>
      <c r="F100" s="145">
        <v>2.2948632285404662E-2</v>
      </c>
      <c r="G100" s="145">
        <v>2.3497775446819847E-2</v>
      </c>
      <c r="H100" s="145">
        <v>2.4272264965969879E-2</v>
      </c>
      <c r="I100" s="145">
        <v>2.5475077372713713E-2</v>
      </c>
      <c r="J100" s="145">
        <v>2.6942694943464632E-2</v>
      </c>
      <c r="K100" s="145">
        <v>2.8071919124211604E-2</v>
      </c>
      <c r="L100" s="145">
        <v>2.9979568228167757E-2</v>
      </c>
      <c r="M100" s="145">
        <v>3.1949862314114702E-2</v>
      </c>
      <c r="N100" s="145">
        <v>3.4274261282966421E-2</v>
      </c>
      <c r="O100" s="145">
        <v>3.6807515639512393E-2</v>
      </c>
      <c r="P100" s="145">
        <v>3.8694178694845385E-2</v>
      </c>
      <c r="Q100" s="145">
        <v>4.0489179953945395E-2</v>
      </c>
      <c r="R100" s="145">
        <v>4.2526462212055284E-2</v>
      </c>
      <c r="S100" s="145">
        <v>4.4890089056218836E-2</v>
      </c>
      <c r="T100" s="145">
        <v>4.7061438075268185E-2</v>
      </c>
      <c r="U100" s="145">
        <v>5.0014267964499044E-2</v>
      </c>
      <c r="V100" s="145">
        <v>5.2617199805491711E-2</v>
      </c>
      <c r="W100" s="145">
        <v>5.5285113862262453E-2</v>
      </c>
      <c r="X100" s="145">
        <v>5.7161004838688551E-2</v>
      </c>
      <c r="Y100" s="145">
        <v>5.8689761033940385E-2</v>
      </c>
      <c r="Z100" s="145">
        <v>5.9829694446973336E-2</v>
      </c>
      <c r="AA100" s="145">
        <v>6.082116976084434E-2</v>
      </c>
      <c r="AB100" s="145">
        <v>6.1169666745239729E-2</v>
      </c>
      <c r="AC100" s="145">
        <v>6.1302219764977822E-2</v>
      </c>
      <c r="AD100" s="145">
        <v>6.1346144977961793E-2</v>
      </c>
      <c r="AE100" s="145">
        <v>6.1136827246731008E-2</v>
      </c>
      <c r="AF100" s="145">
        <v>6.0677171897798206E-2</v>
      </c>
      <c r="AG100" s="145">
        <v>6.0100886326524522E-2</v>
      </c>
      <c r="AH100" s="145">
        <v>5.9143290275167036E-2</v>
      </c>
      <c r="AI100" s="145">
        <v>5.8252722325297837E-2</v>
      </c>
      <c r="AJ100" s="145">
        <v>5.7160996126118108E-2</v>
      </c>
      <c r="AK100" s="145">
        <v>5.5125457670565134E-2</v>
      </c>
      <c r="AL100" s="145">
        <v>5.3841365676597669E-2</v>
      </c>
      <c r="AM100" s="145">
        <v>5.2516448876862146E-2</v>
      </c>
      <c r="AN100" s="145">
        <v>5.1047777574572677E-2</v>
      </c>
      <c r="AO100" s="145">
        <v>4.9426371625947492E-2</v>
      </c>
      <c r="AP100" s="145">
        <v>4.7527533492551954E-2</v>
      </c>
      <c r="AQ100" s="145">
        <v>4.5664991992656438E-2</v>
      </c>
      <c r="AR100" s="145">
        <v>4.3882761776138972E-2</v>
      </c>
      <c r="AS100" s="145">
        <v>4.2308283443359643E-2</v>
      </c>
      <c r="AT100" s="145">
        <v>4.0779970820100757E-2</v>
      </c>
      <c r="AU100" s="145">
        <v>3.8968704987447415E-2</v>
      </c>
      <c r="AV100" s="145">
        <v>3.7386127315179762E-2</v>
      </c>
      <c r="AW100" s="145">
        <v>3.5716997023708126E-2</v>
      </c>
      <c r="AX100" s="145">
        <v>3.4459656251310859E-2</v>
      </c>
      <c r="AY100" s="145">
        <v>3.346983814288701E-2</v>
      </c>
      <c r="AZ100" s="145">
        <v>3.2687119125701755E-2</v>
      </c>
      <c r="BA100" s="145">
        <v>3.2050137862682196E-2</v>
      </c>
      <c r="BB100" s="145">
        <v>3.1558639223168358E-2</v>
      </c>
      <c r="BC100" s="145">
        <v>3.1162085939515416E-2</v>
      </c>
      <c r="BD100" s="145">
        <v>3.0823202968261253E-2</v>
      </c>
      <c r="BE100" s="145">
        <v>3.0498646221770048E-2</v>
      </c>
      <c r="BF100" s="145">
        <v>3.0222206363790447E-2</v>
      </c>
      <c r="BG100" s="145">
        <v>2.9944970834198122E-2</v>
      </c>
      <c r="BH100" s="145">
        <v>2.9641212827455413E-2</v>
      </c>
      <c r="BI100" s="145">
        <v>2.9381733159701665E-2</v>
      </c>
      <c r="BJ100" s="145">
        <v>2.9134169967378536E-2</v>
      </c>
      <c r="BK100" s="145">
        <v>2.8888902703188415E-2</v>
      </c>
      <c r="BL100" s="145">
        <v>2.8688874649990433E-2</v>
      </c>
    </row>
    <row r="101" spans="2:64" outlineLevel="1" x14ac:dyDescent="0.35">
      <c r="B101" s="162" t="s">
        <v>29</v>
      </c>
      <c r="C101" s="62"/>
      <c r="D101" s="145">
        <v>2.7382370412298355E-2</v>
      </c>
      <c r="E101" s="145">
        <v>2.7750429861214402E-2</v>
      </c>
      <c r="F101" s="145">
        <v>2.7800421730503892E-2</v>
      </c>
      <c r="G101" s="145">
        <v>2.8268034761393467E-2</v>
      </c>
      <c r="H101" s="145">
        <v>2.8519836263058138E-2</v>
      </c>
      <c r="I101" s="145">
        <v>2.9279359553921303E-2</v>
      </c>
      <c r="J101" s="145">
        <v>3.0058586576856047E-2</v>
      </c>
      <c r="K101" s="145">
        <v>3.0811887901087614E-2</v>
      </c>
      <c r="L101" s="145">
        <v>3.1433422127238785E-2</v>
      </c>
      <c r="M101" s="145">
        <v>3.2027991919433882E-2</v>
      </c>
      <c r="N101" s="145">
        <v>3.2492734213741825E-2</v>
      </c>
      <c r="O101" s="145">
        <v>3.2963140985099545E-2</v>
      </c>
      <c r="P101" s="145">
        <v>3.346600442236964E-2</v>
      </c>
      <c r="Q101" s="145">
        <v>3.3735315838622243E-2</v>
      </c>
      <c r="R101" s="145">
        <v>3.4031521107747167E-2</v>
      </c>
      <c r="S101" s="145">
        <v>3.4364996275342771E-2</v>
      </c>
      <c r="T101" s="145">
        <v>3.4398901987575337E-2</v>
      </c>
      <c r="U101" s="145">
        <v>3.4883354337824982E-2</v>
      </c>
      <c r="V101" s="145">
        <v>3.5314962840713081E-2</v>
      </c>
      <c r="W101" s="145">
        <v>3.5350406276092289E-2</v>
      </c>
      <c r="X101" s="145">
        <v>3.5298699077637032E-2</v>
      </c>
      <c r="Y101" s="145">
        <v>3.5252894691959295E-2</v>
      </c>
      <c r="Z101" s="145">
        <v>3.4961815199595236E-2</v>
      </c>
      <c r="AA101" s="145">
        <v>3.3332598374270564E-2</v>
      </c>
      <c r="AB101" s="145">
        <v>3.2581747660279083E-2</v>
      </c>
      <c r="AC101" s="145">
        <v>3.1660142635185226E-2</v>
      </c>
      <c r="AD101" s="145">
        <v>3.0665504062484927E-2</v>
      </c>
      <c r="AE101" s="145">
        <v>2.9674726293059291E-2</v>
      </c>
      <c r="AF101" s="145">
        <v>2.83794828475201E-2</v>
      </c>
      <c r="AG101" s="145">
        <v>2.7200448443851086E-2</v>
      </c>
      <c r="AH101" s="145">
        <v>2.4821805794897619E-2</v>
      </c>
      <c r="AI101" s="145">
        <v>2.3485270282996268E-2</v>
      </c>
      <c r="AJ101" s="145">
        <v>2.2111775346218384E-2</v>
      </c>
      <c r="AK101" s="145">
        <v>2.0417506780184915E-2</v>
      </c>
      <c r="AL101" s="145">
        <v>1.8778245335857334E-2</v>
      </c>
      <c r="AM101" s="145">
        <v>1.7226535141236773E-2</v>
      </c>
      <c r="AN101" s="145">
        <v>1.5578555853927784E-2</v>
      </c>
      <c r="AO101" s="145">
        <v>1.3955993859550177E-2</v>
      </c>
      <c r="AP101" s="145">
        <v>1.262575710315225E-2</v>
      </c>
      <c r="AQ101" s="145">
        <v>1.142927998065406E-2</v>
      </c>
      <c r="AR101" s="145">
        <v>1.0173215133416499E-2</v>
      </c>
      <c r="AS101" s="145">
        <v>8.9362823308986056E-3</v>
      </c>
      <c r="AT101" s="145">
        <v>7.9170951137318406E-3</v>
      </c>
      <c r="AU101" s="145">
        <v>6.708897928241862E-3</v>
      </c>
      <c r="AV101" s="145">
        <v>5.6283549929803216E-3</v>
      </c>
      <c r="AW101" s="145">
        <v>4.3260543001410138E-3</v>
      </c>
      <c r="AX101" s="145">
        <v>3.1972263533323357E-3</v>
      </c>
      <c r="AY101" s="145">
        <v>2.3600090266125149E-3</v>
      </c>
      <c r="AZ101" s="145">
        <v>1.7578190071477371E-3</v>
      </c>
      <c r="BA101" s="145">
        <v>9.191824061852669E-4</v>
      </c>
      <c r="BB101" s="145">
        <v>6.7154749451681615E-4</v>
      </c>
      <c r="BC101" s="145">
        <v>5.8786499894306586E-4</v>
      </c>
      <c r="BD101" s="145">
        <v>5.0141899545677853E-4</v>
      </c>
      <c r="BE101" s="145">
        <v>4.1654714767751862E-4</v>
      </c>
      <c r="BF101" s="145">
        <v>3.3552093365749763E-4</v>
      </c>
      <c r="BG101" s="145">
        <v>2.5914964515992171E-4</v>
      </c>
      <c r="BH101" s="145">
        <v>1.5023248906101836E-4</v>
      </c>
      <c r="BI101" s="145">
        <v>9.0211818488129602E-5</v>
      </c>
      <c r="BJ101" s="145">
        <v>4.4519910892122308E-5</v>
      </c>
      <c r="BK101" s="145">
        <v>1.1867739133530717E-5</v>
      </c>
      <c r="BL101" s="145">
        <v>0</v>
      </c>
    </row>
    <row r="102" spans="2:64" outlineLevel="1" x14ac:dyDescent="0.35">
      <c r="B102" s="162" t="s">
        <v>30</v>
      </c>
      <c r="C102" s="62"/>
      <c r="D102" s="145">
        <v>1.4500573802866838E-2</v>
      </c>
      <c r="E102" s="145">
        <v>1.5056593461168905E-2</v>
      </c>
      <c r="F102" s="145">
        <v>1.5722247943030138E-2</v>
      </c>
      <c r="G102" s="145">
        <v>1.6635217278939293E-2</v>
      </c>
      <c r="H102" s="145">
        <v>1.821846239620676E-2</v>
      </c>
      <c r="I102" s="145">
        <v>2.0454513952829868E-2</v>
      </c>
      <c r="J102" s="145">
        <v>2.3839012916787129E-2</v>
      </c>
      <c r="K102" s="145">
        <v>2.8194230559945608E-2</v>
      </c>
      <c r="L102" s="145">
        <v>3.314350354115915E-2</v>
      </c>
      <c r="M102" s="145">
        <v>3.8971234269984105E-2</v>
      </c>
      <c r="N102" s="145">
        <v>4.6317862903875316E-2</v>
      </c>
      <c r="O102" s="145">
        <v>5.6622533908197589E-2</v>
      </c>
      <c r="P102" s="145">
        <v>6.5593297554362925E-2</v>
      </c>
      <c r="Q102" s="145">
        <v>7.6902586888644972E-2</v>
      </c>
      <c r="R102" s="145">
        <v>8.8537304597106251E-2</v>
      </c>
      <c r="S102" s="145">
        <v>0.10155898716167698</v>
      </c>
      <c r="T102" s="145">
        <v>0.11340064901259135</v>
      </c>
      <c r="U102" s="145">
        <v>0.1257767552627771</v>
      </c>
      <c r="V102" s="145">
        <v>0.13625217895877531</v>
      </c>
      <c r="W102" s="145">
        <v>0.14801780816123841</v>
      </c>
      <c r="X102" s="145">
        <v>0.16029763982007258</v>
      </c>
      <c r="Y102" s="145">
        <v>0.17310996986867291</v>
      </c>
      <c r="Z102" s="145">
        <v>0.18704731572121283</v>
      </c>
      <c r="AA102" s="145">
        <v>0.20308021343211188</v>
      </c>
      <c r="AB102" s="145">
        <v>0.21914206189456659</v>
      </c>
      <c r="AC102" s="145">
        <v>0.23596553940777953</v>
      </c>
      <c r="AD102" s="145">
        <v>0.2527534111602257</v>
      </c>
      <c r="AE102" s="145">
        <v>0.26929755064372934</v>
      </c>
      <c r="AF102" s="145">
        <v>0.28384316753151295</v>
      </c>
      <c r="AG102" s="145">
        <v>0.29822091546454282</v>
      </c>
      <c r="AH102" s="145">
        <v>0.31288220893274726</v>
      </c>
      <c r="AI102" s="145">
        <v>0.32644542214835293</v>
      </c>
      <c r="AJ102" s="145">
        <v>0.33977466397603517</v>
      </c>
      <c r="AK102" s="145">
        <v>0.35320366162318334</v>
      </c>
      <c r="AL102" s="145">
        <v>0.36537593313271954</v>
      </c>
      <c r="AM102" s="145">
        <v>0.37689753538971932</v>
      </c>
      <c r="AN102" s="145">
        <v>0.38828002557236418</v>
      </c>
      <c r="AO102" s="145">
        <v>0.39910299189136916</v>
      </c>
      <c r="AP102" s="145">
        <v>0.40898483388346007</v>
      </c>
      <c r="AQ102" s="145">
        <v>0.41828746486762591</v>
      </c>
      <c r="AR102" s="145">
        <v>0.42745688634727175</v>
      </c>
      <c r="AS102" s="145">
        <v>0.43670987211577406</v>
      </c>
      <c r="AT102" s="145">
        <v>0.44486394341162161</v>
      </c>
      <c r="AU102" s="145">
        <v>0.45603002602259318</v>
      </c>
      <c r="AV102" s="145">
        <v>0.46655825581657234</v>
      </c>
      <c r="AW102" s="145">
        <v>0.47767452314471937</v>
      </c>
      <c r="AX102" s="145">
        <v>0.4884039185434666</v>
      </c>
      <c r="AY102" s="145">
        <v>0.49800218083906034</v>
      </c>
      <c r="AZ102" s="145">
        <v>0.50592578418570266</v>
      </c>
      <c r="BA102" s="145">
        <v>0.51372168178380695</v>
      </c>
      <c r="BB102" s="145">
        <v>0.5197789301900505</v>
      </c>
      <c r="BC102" s="145">
        <v>0.52517745137375227</v>
      </c>
      <c r="BD102" s="145">
        <v>0.52992505685552005</v>
      </c>
      <c r="BE102" s="145">
        <v>0.53409692607270287</v>
      </c>
      <c r="BF102" s="145">
        <v>0.53741245450252695</v>
      </c>
      <c r="BG102" s="145">
        <v>0.54037803741157664</v>
      </c>
      <c r="BH102" s="145">
        <v>0.54315785264649086</v>
      </c>
      <c r="BI102" s="145">
        <v>0.5457561742448388</v>
      </c>
      <c r="BJ102" s="145">
        <v>0.54831402813885233</v>
      </c>
      <c r="BK102" s="145">
        <v>0.55091825218719614</v>
      </c>
      <c r="BL102" s="145">
        <v>0.55312153707937894</v>
      </c>
    </row>
    <row r="103" spans="2:64" outlineLevel="1" x14ac:dyDescent="0.35">
      <c r="B103" s="162" t="s">
        <v>31</v>
      </c>
      <c r="C103" s="62"/>
      <c r="D103" s="145">
        <v>4.4766472081665586E-2</v>
      </c>
      <c r="E103" s="145">
        <v>4.5687003395144483E-2</v>
      </c>
      <c r="F103" s="145">
        <v>4.6466411886041899E-2</v>
      </c>
      <c r="G103" s="145">
        <v>4.7361210084101608E-2</v>
      </c>
      <c r="H103" s="145">
        <v>4.8424414801587309E-2</v>
      </c>
      <c r="I103" s="145">
        <v>4.9913568292929228E-2</v>
      </c>
      <c r="J103" s="145">
        <v>5.1485957975510456E-2</v>
      </c>
      <c r="K103" s="145">
        <v>5.3166469716362678E-2</v>
      </c>
      <c r="L103" s="145">
        <v>5.4727824694828286E-2</v>
      </c>
      <c r="M103" s="145">
        <v>5.632068507032132E-2</v>
      </c>
      <c r="N103" s="145">
        <v>5.8230760911335541E-2</v>
      </c>
      <c r="O103" s="145">
        <v>5.9843496456489439E-2</v>
      </c>
      <c r="P103" s="145">
        <v>6.1549162749869442E-2</v>
      </c>
      <c r="Q103" s="145">
        <v>6.3530441651793251E-2</v>
      </c>
      <c r="R103" s="145">
        <v>6.6035976460543863E-2</v>
      </c>
      <c r="S103" s="145">
        <v>6.7554712194729111E-2</v>
      </c>
      <c r="T103" s="145">
        <v>6.9395372955888129E-2</v>
      </c>
      <c r="U103" s="145">
        <v>7.2312711745889574E-2</v>
      </c>
      <c r="V103" s="145">
        <v>7.5039417399092839E-2</v>
      </c>
      <c r="W103" s="145">
        <v>7.7940860863557948E-2</v>
      </c>
      <c r="X103" s="145">
        <v>8.0850241009984752E-2</v>
      </c>
      <c r="Y103" s="145">
        <v>8.3730220394549831E-2</v>
      </c>
      <c r="Z103" s="145">
        <v>8.63668994419661E-2</v>
      </c>
      <c r="AA103" s="145">
        <v>8.8987740882832844E-2</v>
      </c>
      <c r="AB103" s="145">
        <v>9.1073050854147061E-2</v>
      </c>
      <c r="AC103" s="145">
        <v>9.3058018847889473E-2</v>
      </c>
      <c r="AD103" s="145">
        <v>9.5022122686657648E-2</v>
      </c>
      <c r="AE103" s="145">
        <v>9.7100708802073457E-2</v>
      </c>
      <c r="AF103" s="145">
        <v>9.8823543931631425E-2</v>
      </c>
      <c r="AG103" s="145">
        <v>0.10052480928950353</v>
      </c>
      <c r="AH103" s="145">
        <v>0.10217838612455775</v>
      </c>
      <c r="AI103" s="145">
        <v>0.1037244350896207</v>
      </c>
      <c r="AJ103" s="145">
        <v>0.10520712982470813</v>
      </c>
      <c r="AK103" s="145">
        <v>0.10667232274844188</v>
      </c>
      <c r="AL103" s="145">
        <v>0.1079750707794416</v>
      </c>
      <c r="AM103" s="145">
        <v>0.10915935790591746</v>
      </c>
      <c r="AN103" s="145">
        <v>0.11037037433421037</v>
      </c>
      <c r="AO103" s="145">
        <v>0.11152046748908033</v>
      </c>
      <c r="AP103" s="145">
        <v>0.1125663216929936</v>
      </c>
      <c r="AQ103" s="145">
        <v>0.11354265113398297</v>
      </c>
      <c r="AR103" s="145">
        <v>0.11450708941904666</v>
      </c>
      <c r="AS103" s="145">
        <v>0.11547668711057765</v>
      </c>
      <c r="AT103" s="145">
        <v>0.11631678086866314</v>
      </c>
      <c r="AU103" s="145">
        <v>0.11745354606493909</v>
      </c>
      <c r="AV103" s="145">
        <v>0.11850447082141488</v>
      </c>
      <c r="AW103" s="145">
        <v>0.11961357820342919</v>
      </c>
      <c r="AX103" s="145">
        <v>0.12068034549203577</v>
      </c>
      <c r="AY103" s="145">
        <v>0.12163952661221875</v>
      </c>
      <c r="AZ103" s="145">
        <v>0.12240517521728764</v>
      </c>
      <c r="BA103" s="145">
        <v>0.12318717618709869</v>
      </c>
      <c r="BB103" s="145">
        <v>0.12376471221105477</v>
      </c>
      <c r="BC103" s="145">
        <v>0.1242910825625673</v>
      </c>
      <c r="BD103" s="145">
        <v>0.12474573793853863</v>
      </c>
      <c r="BE103" s="145">
        <v>0.12512215490643144</v>
      </c>
      <c r="BF103" s="145">
        <v>0.12543015596543847</v>
      </c>
      <c r="BG103" s="145">
        <v>0.12572054494812993</v>
      </c>
      <c r="BH103" s="145">
        <v>0.1259479498691892</v>
      </c>
      <c r="BI103" s="145">
        <v>0.12616649288322662</v>
      </c>
      <c r="BJ103" s="145">
        <v>0.12638805709437542</v>
      </c>
      <c r="BK103" s="145">
        <v>0.1266202995982488</v>
      </c>
      <c r="BL103" s="145">
        <v>0.12680121204159778</v>
      </c>
    </row>
    <row r="104" spans="2:64" ht="15.6" outlineLevel="1" thickBot="1" x14ac:dyDescent="0.4">
      <c r="B104" s="162" t="s">
        <v>32</v>
      </c>
      <c r="C104" s="62"/>
      <c r="D104" s="145">
        <v>2.2900280629513103E-3</v>
      </c>
      <c r="E104" s="145">
        <v>2.3025430388727841E-3</v>
      </c>
      <c r="F104" s="145">
        <v>2.3138518205824132E-3</v>
      </c>
      <c r="G104" s="145">
        <v>2.3269680986380825E-3</v>
      </c>
      <c r="H104" s="145">
        <v>2.3412440824531755E-3</v>
      </c>
      <c r="I104" s="145">
        <v>2.3583084334772852E-3</v>
      </c>
      <c r="J104" s="145">
        <v>2.3276394239410969E-3</v>
      </c>
      <c r="K104" s="145">
        <v>2.0662927981676127E-3</v>
      </c>
      <c r="L104" s="145">
        <v>2.076391861075555E-3</v>
      </c>
      <c r="M104" s="145">
        <v>1.5644634741756036E-3</v>
      </c>
      <c r="N104" s="145">
        <v>1.5955965768542635E-3</v>
      </c>
      <c r="O104" s="145">
        <v>1.5612407527205718E-3</v>
      </c>
      <c r="P104" s="145">
        <v>1.4284920608463869E-3</v>
      </c>
      <c r="Q104" s="145">
        <v>1.4395339083910219E-3</v>
      </c>
      <c r="R104" s="145">
        <v>1.4188177060920903E-3</v>
      </c>
      <c r="S104" s="145">
        <v>1.4315602622695378E-3</v>
      </c>
      <c r="T104" s="145">
        <v>1.25933958750446E-3</v>
      </c>
      <c r="U104" s="145">
        <v>1.2279341685010881E-3</v>
      </c>
      <c r="V104" s="145">
        <v>1.1955648605885827E-3</v>
      </c>
      <c r="W104" s="145">
        <v>1.1611804642841506E-3</v>
      </c>
      <c r="X104" s="145">
        <v>1.1243537565895911E-3</v>
      </c>
      <c r="Y104" s="145">
        <v>1.0938240254695364E-3</v>
      </c>
      <c r="Z104" s="145">
        <v>1.0570406443883851E-3</v>
      </c>
      <c r="AA104" s="145">
        <v>1.0164483838246419E-3</v>
      </c>
      <c r="AB104" s="145">
        <v>9.9574148523329242E-4</v>
      </c>
      <c r="AC104" s="145">
        <v>9.0409620183218298E-4</v>
      </c>
      <c r="AD104" s="145">
        <v>8.9025816782828393E-4</v>
      </c>
      <c r="AE104" s="145">
        <v>8.7701535523621033E-4</v>
      </c>
      <c r="AF104" s="145">
        <v>8.6084659857610379E-4</v>
      </c>
      <c r="AG104" s="145">
        <v>8.4320171578533554E-4</v>
      </c>
      <c r="AH104" s="145">
        <v>8.2451807821093404E-4</v>
      </c>
      <c r="AI104" s="145">
        <v>8.0459561222778753E-4</v>
      </c>
      <c r="AJ104" s="145">
        <v>7.6752264992363539E-4</v>
      </c>
      <c r="AK104" s="145">
        <v>7.4009743807956774E-4</v>
      </c>
      <c r="AL104" s="145">
        <v>7.2524512644878136E-4</v>
      </c>
      <c r="AM104" s="145">
        <v>7.0197107257186087E-4</v>
      </c>
      <c r="AN104" s="145">
        <v>6.8243335336370947E-4</v>
      </c>
      <c r="AO104" s="145">
        <v>6.8334845115503029E-4</v>
      </c>
      <c r="AP104" s="145">
        <v>6.8591256632155595E-4</v>
      </c>
      <c r="AQ104" s="145">
        <v>6.7581239373915025E-4</v>
      </c>
      <c r="AR104" s="145">
        <v>6.761903710491568E-4</v>
      </c>
      <c r="AS104" s="145">
        <v>6.6814750842869586E-4</v>
      </c>
      <c r="AT104" s="145">
        <v>6.6094595045484983E-4</v>
      </c>
      <c r="AU104" s="145">
        <v>6.5335630491847319E-4</v>
      </c>
      <c r="AV104" s="145">
        <v>6.4776233698982111E-4</v>
      </c>
      <c r="AW104" s="145">
        <v>6.4349833551202718E-4</v>
      </c>
      <c r="AX104" s="145">
        <v>6.351612789025074E-4</v>
      </c>
      <c r="AY104" s="145">
        <v>6.2694680754660226E-4</v>
      </c>
      <c r="AZ104" s="145">
        <v>6.2358054346123293E-4</v>
      </c>
      <c r="BA104" s="145">
        <v>6.1856190668529987E-4</v>
      </c>
      <c r="BB104" s="145">
        <v>6.1307579277403157E-4</v>
      </c>
      <c r="BC104" s="145">
        <v>5.7854767355125514E-4</v>
      </c>
      <c r="BD104" s="145">
        <v>5.765303429542401E-4</v>
      </c>
      <c r="BE104" s="145">
        <v>5.7080247143592722E-4</v>
      </c>
      <c r="BF104" s="145">
        <v>5.6428520660567472E-4</v>
      </c>
      <c r="BG104" s="145">
        <v>5.5699973511702527E-4</v>
      </c>
      <c r="BH104" s="145">
        <v>5.5009082496493278E-4</v>
      </c>
      <c r="BI104" s="145">
        <v>5.432629700121705E-4</v>
      </c>
      <c r="BJ104" s="145">
        <v>5.3253753283688532E-4</v>
      </c>
      <c r="BK104" s="145">
        <v>5.2754926100706534E-4</v>
      </c>
      <c r="BL104" s="145">
        <v>5.1727982414173646E-4</v>
      </c>
    </row>
    <row r="105" spans="2:64" outlineLevel="1" x14ac:dyDescent="0.35">
      <c r="B105" s="157" t="s">
        <v>43</v>
      </c>
      <c r="C105" s="64"/>
      <c r="D105" s="163">
        <f t="shared" ref="D105:W105" si="26">D37</f>
        <v>1</v>
      </c>
      <c r="E105" s="163">
        <f t="shared" si="26"/>
        <v>1</v>
      </c>
      <c r="F105" s="163">
        <f t="shared" si="26"/>
        <v>1</v>
      </c>
      <c r="G105" s="163">
        <f t="shared" si="26"/>
        <v>1</v>
      </c>
      <c r="H105" s="163">
        <f t="shared" si="26"/>
        <v>1</v>
      </c>
      <c r="I105" s="163">
        <f t="shared" si="26"/>
        <v>1</v>
      </c>
      <c r="J105" s="163">
        <f t="shared" si="26"/>
        <v>1</v>
      </c>
      <c r="K105" s="163">
        <f t="shared" si="26"/>
        <v>1</v>
      </c>
      <c r="L105" s="163">
        <f t="shared" si="26"/>
        <v>1</v>
      </c>
      <c r="M105" s="163">
        <f t="shared" si="26"/>
        <v>1</v>
      </c>
      <c r="N105" s="163">
        <f t="shared" si="26"/>
        <v>1</v>
      </c>
      <c r="O105" s="163">
        <f t="shared" si="26"/>
        <v>1</v>
      </c>
      <c r="P105" s="163">
        <f t="shared" si="26"/>
        <v>1</v>
      </c>
      <c r="Q105" s="163">
        <f t="shared" si="26"/>
        <v>1</v>
      </c>
      <c r="R105" s="163">
        <f t="shared" si="26"/>
        <v>1</v>
      </c>
      <c r="S105" s="163">
        <f t="shared" si="26"/>
        <v>1</v>
      </c>
      <c r="T105" s="163">
        <f t="shared" si="26"/>
        <v>1</v>
      </c>
      <c r="U105" s="163">
        <f t="shared" si="26"/>
        <v>1</v>
      </c>
      <c r="V105" s="163">
        <f t="shared" si="26"/>
        <v>1</v>
      </c>
      <c r="W105" s="163">
        <f t="shared" si="26"/>
        <v>1</v>
      </c>
      <c r="X105" s="163">
        <v>1</v>
      </c>
      <c r="Y105" s="163">
        <v>1</v>
      </c>
      <c r="Z105" s="163">
        <v>1</v>
      </c>
      <c r="AA105" s="163">
        <v>1</v>
      </c>
      <c r="AB105" s="163">
        <v>1</v>
      </c>
      <c r="AC105" s="163">
        <v>1</v>
      </c>
      <c r="AD105" s="163">
        <v>1</v>
      </c>
      <c r="AE105" s="163">
        <v>1</v>
      </c>
      <c r="AF105" s="163">
        <v>1</v>
      </c>
      <c r="AG105" s="163">
        <v>1</v>
      </c>
      <c r="AH105" s="163">
        <v>1</v>
      </c>
      <c r="AI105" s="163">
        <v>1</v>
      </c>
      <c r="AJ105" s="163">
        <v>1</v>
      </c>
      <c r="AK105" s="163">
        <v>1</v>
      </c>
      <c r="AL105" s="163">
        <v>1</v>
      </c>
      <c r="AM105" s="163">
        <v>1</v>
      </c>
      <c r="AN105" s="163">
        <v>1</v>
      </c>
      <c r="AO105" s="163">
        <v>1</v>
      </c>
      <c r="AP105" s="163">
        <v>1</v>
      </c>
      <c r="AQ105" s="163">
        <v>1</v>
      </c>
      <c r="AR105" s="163">
        <v>1</v>
      </c>
      <c r="AS105" s="163">
        <v>1</v>
      </c>
      <c r="AT105" s="163">
        <v>1</v>
      </c>
      <c r="AU105" s="163">
        <v>1</v>
      </c>
      <c r="AV105" s="163">
        <v>1</v>
      </c>
      <c r="AW105" s="163">
        <v>1</v>
      </c>
      <c r="AX105" s="163">
        <v>1</v>
      </c>
      <c r="AY105" s="163">
        <v>1</v>
      </c>
      <c r="AZ105" s="163">
        <v>1</v>
      </c>
      <c r="BA105" s="163">
        <v>1</v>
      </c>
      <c r="BB105" s="163">
        <v>1</v>
      </c>
      <c r="BC105" s="163">
        <v>1</v>
      </c>
      <c r="BD105" s="163">
        <v>1</v>
      </c>
      <c r="BE105" s="163">
        <v>1</v>
      </c>
      <c r="BF105" s="163">
        <v>1</v>
      </c>
      <c r="BG105" s="163">
        <v>1</v>
      </c>
      <c r="BH105" s="163">
        <v>1</v>
      </c>
      <c r="BI105" s="163">
        <v>1</v>
      </c>
      <c r="BJ105" s="163">
        <v>1</v>
      </c>
      <c r="BK105" s="163">
        <v>1</v>
      </c>
      <c r="BL105" s="163">
        <v>1</v>
      </c>
    </row>
    <row r="106" spans="2:64" outlineLevel="1" x14ac:dyDescent="0.35">
      <c r="B106" s="162" t="s">
        <v>26</v>
      </c>
      <c r="C106" s="62"/>
      <c r="D106" s="145">
        <v>0.60122277120285916</v>
      </c>
      <c r="E106" s="145">
        <v>0.59265772570847086</v>
      </c>
      <c r="F106" s="145">
        <v>0.585025776372746</v>
      </c>
      <c r="G106" s="145">
        <v>0.5763345602058132</v>
      </c>
      <c r="H106" s="145">
        <v>0.56620735774427189</v>
      </c>
      <c r="I106" s="145">
        <v>0.55495698946291971</v>
      </c>
      <c r="J106" s="145">
        <v>0.54247043904275494</v>
      </c>
      <c r="K106" s="145">
        <v>0.53047511423473548</v>
      </c>
      <c r="L106" s="145">
        <v>0.51782396487456306</v>
      </c>
      <c r="M106" s="145">
        <v>0.50501839196866105</v>
      </c>
      <c r="N106" s="145">
        <v>0.49077315688464623</v>
      </c>
      <c r="O106" s="145">
        <v>0.4751724232583035</v>
      </c>
      <c r="P106" s="145">
        <v>0.4604716586219369</v>
      </c>
      <c r="Q106" s="145">
        <v>0.44393480502732735</v>
      </c>
      <c r="R106" s="145">
        <v>0.42880703389445424</v>
      </c>
      <c r="S106" s="145">
        <v>0.41333548446575097</v>
      </c>
      <c r="T106" s="145">
        <v>0.39929304069345223</v>
      </c>
      <c r="U106" s="145">
        <v>0.38095665231276021</v>
      </c>
      <c r="V106" s="145">
        <v>0.36386751515174565</v>
      </c>
      <c r="W106" s="145">
        <v>0.34697608006382608</v>
      </c>
      <c r="X106" s="145">
        <v>0.3292026372060019</v>
      </c>
      <c r="Y106" s="145">
        <v>0.31149315334593158</v>
      </c>
      <c r="Z106" s="145">
        <v>0.29333009803439469</v>
      </c>
      <c r="AA106" s="145">
        <v>0.27396138894862943</v>
      </c>
      <c r="AB106" s="145">
        <v>0.25565452669736366</v>
      </c>
      <c r="AC106" s="145">
        <v>0.23613631973401028</v>
      </c>
      <c r="AD106" s="145">
        <v>0.21765663659383128</v>
      </c>
      <c r="AE106" s="145">
        <v>0.19974090048746587</v>
      </c>
      <c r="AF106" s="145">
        <v>0.18561337873119343</v>
      </c>
      <c r="AG106" s="145">
        <v>0.17178186351402672</v>
      </c>
      <c r="AH106" s="145">
        <v>0.15852654993784518</v>
      </c>
      <c r="AI106" s="145">
        <v>0.14663292257171434</v>
      </c>
      <c r="AJ106" s="145">
        <v>0.1356264278534223</v>
      </c>
      <c r="AK106" s="145">
        <v>0.12630358287523991</v>
      </c>
      <c r="AL106" s="145">
        <v>0.11780552632786952</v>
      </c>
      <c r="AM106" s="145">
        <v>0.11002544014199415</v>
      </c>
      <c r="AN106" s="145">
        <v>0.1024722993560569</v>
      </c>
      <c r="AO106" s="145">
        <v>9.5258825629631991E-2</v>
      </c>
      <c r="AP106" s="145">
        <v>8.8771690644470755E-2</v>
      </c>
      <c r="AQ106" s="145">
        <v>8.177110239361865E-2</v>
      </c>
      <c r="AR106" s="145">
        <v>7.5152414765472908E-2</v>
      </c>
      <c r="AS106" s="145">
        <v>6.8872710179533447E-2</v>
      </c>
      <c r="AT106" s="145">
        <v>6.3409728040743241E-2</v>
      </c>
      <c r="AU106" s="145">
        <v>5.5323222766121498E-2</v>
      </c>
      <c r="AV106" s="145">
        <v>4.7326524303957847E-2</v>
      </c>
      <c r="AW106" s="145">
        <v>3.9728305459837007E-2</v>
      </c>
      <c r="AX106" s="145">
        <v>3.1604682713101753E-2</v>
      </c>
      <c r="AY106" s="145">
        <v>2.4615988908092346E-2</v>
      </c>
      <c r="AZ106" s="145">
        <v>1.8743472680474087E-2</v>
      </c>
      <c r="BA106" s="145">
        <v>1.3352673632618387E-2</v>
      </c>
      <c r="BB106" s="145">
        <v>9.2367452696964E-3</v>
      </c>
      <c r="BC106" s="145">
        <v>5.7267960956485552E-3</v>
      </c>
      <c r="BD106" s="145">
        <v>3.169551685582615E-3</v>
      </c>
      <c r="BE106" s="145">
        <v>1.3523895135486796E-3</v>
      </c>
      <c r="BF106" s="145">
        <v>4.3196529895411133E-4</v>
      </c>
      <c r="BG106" s="145">
        <v>0</v>
      </c>
      <c r="BH106" s="145">
        <v>0</v>
      </c>
      <c r="BI106" s="145">
        <v>0</v>
      </c>
      <c r="BJ106" s="145">
        <v>0</v>
      </c>
      <c r="BK106" s="145">
        <v>0</v>
      </c>
      <c r="BL106" s="145">
        <v>0</v>
      </c>
    </row>
    <row r="107" spans="2:64" outlineLevel="1" x14ac:dyDescent="0.35">
      <c r="B107" s="162" t="s">
        <v>27</v>
      </c>
      <c r="C107" s="62"/>
      <c r="D107" s="145">
        <v>0.17953039714058361</v>
      </c>
      <c r="E107" s="145">
        <v>0.18623266048674833</v>
      </c>
      <c r="F107" s="145">
        <v>0.19261817925688229</v>
      </c>
      <c r="G107" s="145">
        <v>0.19907678294403774</v>
      </c>
      <c r="H107" s="145">
        <v>0.2057744854598913</v>
      </c>
      <c r="I107" s="145">
        <v>0.21195547557222055</v>
      </c>
      <c r="J107" s="145">
        <v>0.21812395044360008</v>
      </c>
      <c r="K107" s="145">
        <v>0.22382277120244887</v>
      </c>
      <c r="L107" s="145">
        <v>0.22892507617471466</v>
      </c>
      <c r="M107" s="145">
        <v>0.23394493330118449</v>
      </c>
      <c r="N107" s="145">
        <v>0.2388418337035301</v>
      </c>
      <c r="O107" s="145">
        <v>0.24315790967345127</v>
      </c>
      <c r="P107" s="145">
        <v>0.24692906439394641</v>
      </c>
      <c r="Q107" s="145">
        <v>0.2503366897213527</v>
      </c>
      <c r="R107" s="145">
        <v>0.25246583690994778</v>
      </c>
      <c r="S107" s="145">
        <v>0.25478253807284879</v>
      </c>
      <c r="T107" s="145">
        <v>0.25654440628730552</v>
      </c>
      <c r="U107" s="145">
        <v>0.26001222890476555</v>
      </c>
      <c r="V107" s="145">
        <v>0.26357393390629946</v>
      </c>
      <c r="W107" s="145">
        <v>0.26675114472146766</v>
      </c>
      <c r="X107" s="145">
        <v>0.27029340576830557</v>
      </c>
      <c r="Y107" s="145">
        <v>0.27358263080534689</v>
      </c>
      <c r="Z107" s="145">
        <v>0.2766188653935604</v>
      </c>
      <c r="AA107" s="145">
        <v>0.28047875040785836</v>
      </c>
      <c r="AB107" s="145">
        <v>0.28332063495068144</v>
      </c>
      <c r="AC107" s="145">
        <v>0.28647475809803302</v>
      </c>
      <c r="AD107" s="145">
        <v>0.28913611579490212</v>
      </c>
      <c r="AE107" s="145">
        <v>0.29117942870737684</v>
      </c>
      <c r="AF107" s="145">
        <v>0.2922276999680275</v>
      </c>
      <c r="AG107" s="145">
        <v>0.29282561509952815</v>
      </c>
      <c r="AH107" s="145">
        <v>0.29381913862325332</v>
      </c>
      <c r="AI107" s="145">
        <v>0.29414421877732821</v>
      </c>
      <c r="AJ107" s="145">
        <v>0.29435401626610619</v>
      </c>
      <c r="AK107" s="145">
        <v>0.29439634577008195</v>
      </c>
      <c r="AL107" s="145">
        <v>0.29409086695067271</v>
      </c>
      <c r="AM107" s="145">
        <v>0.29373377133698708</v>
      </c>
      <c r="AN107" s="145">
        <v>0.29358665933006595</v>
      </c>
      <c r="AO107" s="145">
        <v>0.29345242829645429</v>
      </c>
      <c r="AP107" s="145">
        <v>0.29312346687320562</v>
      </c>
      <c r="AQ107" s="145">
        <v>0.29313963997950421</v>
      </c>
      <c r="AR107" s="145">
        <v>0.29298146934161112</v>
      </c>
      <c r="AS107" s="145">
        <v>0.29269708443008879</v>
      </c>
      <c r="AT107" s="145">
        <v>0.29231790396999591</v>
      </c>
      <c r="AU107" s="145">
        <v>0.2922435871930058</v>
      </c>
      <c r="AV107" s="145">
        <v>0.29201564100720179</v>
      </c>
      <c r="AW107" s="145">
        <v>0.29168166797309875</v>
      </c>
      <c r="AX107" s="145">
        <v>0.29142779317284173</v>
      </c>
      <c r="AY107" s="145">
        <v>0.29076383944324363</v>
      </c>
      <c r="AZ107" s="145">
        <v>0.2900205233235828</v>
      </c>
      <c r="BA107" s="145">
        <v>0.28922458669311102</v>
      </c>
      <c r="BB107" s="145">
        <v>0.28815676125310169</v>
      </c>
      <c r="BC107" s="145">
        <v>0.28683288355419501</v>
      </c>
      <c r="BD107" s="145">
        <v>0.28538868303194509</v>
      </c>
      <c r="BE107" s="145">
        <v>0.28362760837349915</v>
      </c>
      <c r="BF107" s="145">
        <v>0.28197795828397088</v>
      </c>
      <c r="BG107" s="145">
        <v>0.28017500737194728</v>
      </c>
      <c r="BH107" s="145">
        <v>0.27832900308574654</v>
      </c>
      <c r="BI107" s="145">
        <v>0.27657502432163783</v>
      </c>
      <c r="BJ107" s="145">
        <v>0.27482907366465142</v>
      </c>
      <c r="BK107" s="145">
        <v>0.2730502338694703</v>
      </c>
      <c r="BL107" s="145">
        <v>0.27155127742510227</v>
      </c>
    </row>
    <row r="108" spans="2:64" outlineLevel="1" x14ac:dyDescent="0.35">
      <c r="B108" s="162" t="s">
        <v>28</v>
      </c>
      <c r="C108" s="62"/>
      <c r="D108" s="145">
        <v>8.4293433406571847E-2</v>
      </c>
      <c r="E108" s="145">
        <v>8.3494524722026564E-2</v>
      </c>
      <c r="F108" s="145">
        <v>8.2280854219774019E-2</v>
      </c>
      <c r="G108" s="145">
        <v>8.1330086619196149E-2</v>
      </c>
      <c r="H108" s="145">
        <v>8.0775087290825748E-2</v>
      </c>
      <c r="I108" s="145">
        <v>8.0557282215293305E-2</v>
      </c>
      <c r="J108" s="145">
        <v>8.0484319193940668E-2</v>
      </c>
      <c r="K108" s="145">
        <v>7.979587108435475E-2</v>
      </c>
      <c r="L108" s="145">
        <v>8.0045318155102546E-2</v>
      </c>
      <c r="M108" s="145">
        <v>8.0352340080201534E-2</v>
      </c>
      <c r="N108" s="145">
        <v>8.0889538837161976E-2</v>
      </c>
      <c r="O108" s="145">
        <v>8.1346279684261141E-2</v>
      </c>
      <c r="P108" s="145">
        <v>8.1734944360090558E-2</v>
      </c>
      <c r="Q108" s="145">
        <v>8.2293544620117509E-2</v>
      </c>
      <c r="R108" s="145">
        <v>8.2872835877281087E-2</v>
      </c>
      <c r="S108" s="145">
        <v>8.3715927599028919E-2</v>
      </c>
      <c r="T108" s="145">
        <v>8.4441591978847499E-2</v>
      </c>
      <c r="U108" s="145">
        <v>8.5876127559052107E-2</v>
      </c>
      <c r="V108" s="145">
        <v>8.7340473334005131E-2</v>
      </c>
      <c r="W108" s="145">
        <v>8.8656462936401267E-2</v>
      </c>
      <c r="X108" s="145">
        <v>8.9672922857950657E-2</v>
      </c>
      <c r="Y108" s="145">
        <v>9.0303595229733205E-2</v>
      </c>
      <c r="Z108" s="145">
        <v>9.0574598765158429E-2</v>
      </c>
      <c r="AA108" s="145">
        <v>9.0527502057479461E-2</v>
      </c>
      <c r="AB108" s="145">
        <v>8.9775396370944227E-2</v>
      </c>
      <c r="AC108" s="145">
        <v>8.8514363874411958E-2</v>
      </c>
      <c r="AD108" s="145">
        <v>8.7188045033926076E-2</v>
      </c>
      <c r="AE108" s="145">
        <v>8.5899291224753926E-2</v>
      </c>
      <c r="AF108" s="145">
        <v>8.4005361069062007E-2</v>
      </c>
      <c r="AG108" s="145">
        <v>8.2071749478004122E-2</v>
      </c>
      <c r="AH108" s="145">
        <v>8.0103099262137087E-2</v>
      </c>
      <c r="AI108" s="145">
        <v>7.8199949612389519E-2</v>
      </c>
      <c r="AJ108" s="145">
        <v>7.6163026592342128E-2</v>
      </c>
      <c r="AK108" s="145">
        <v>7.294732900490597E-2</v>
      </c>
      <c r="AL108" s="145">
        <v>7.0789345540855197E-2</v>
      </c>
      <c r="AM108" s="145">
        <v>6.8581451459611836E-2</v>
      </c>
      <c r="AN108" s="145">
        <v>6.6321768234509609E-2</v>
      </c>
      <c r="AO108" s="145">
        <v>6.3482670427932347E-2</v>
      </c>
      <c r="AP108" s="145">
        <v>6.0839676881766946E-2</v>
      </c>
      <c r="AQ108" s="145">
        <v>5.7862049854028E-2</v>
      </c>
      <c r="AR108" s="145">
        <v>5.540965439057538E-2</v>
      </c>
      <c r="AS108" s="145">
        <v>5.2943343195163563E-2</v>
      </c>
      <c r="AT108" s="145">
        <v>5.0439560325561308E-2</v>
      </c>
      <c r="AU108" s="145">
        <v>4.8076437803510341E-2</v>
      </c>
      <c r="AV108" s="145">
        <v>4.6046334329875732E-2</v>
      </c>
      <c r="AW108" s="145">
        <v>4.3977872695307604E-2</v>
      </c>
      <c r="AX108" s="145">
        <v>4.2029973413897893E-2</v>
      </c>
      <c r="AY108" s="145">
        <v>4.06677230550044E-2</v>
      </c>
      <c r="AZ108" s="145">
        <v>3.9688812290759545E-2</v>
      </c>
      <c r="BA108" s="145">
        <v>3.894261100455601E-2</v>
      </c>
      <c r="BB108" s="145">
        <v>3.8396024212098569E-2</v>
      </c>
      <c r="BC108" s="145">
        <v>3.7980491669016257E-2</v>
      </c>
      <c r="BD108" s="145">
        <v>3.7605017862722384E-2</v>
      </c>
      <c r="BE108" s="145">
        <v>3.7269238003697497E-2</v>
      </c>
      <c r="BF108" s="145">
        <v>3.6921963429601391E-2</v>
      </c>
      <c r="BG108" s="145">
        <v>3.659590704173718E-2</v>
      </c>
      <c r="BH108" s="145">
        <v>3.62689082923289E-2</v>
      </c>
      <c r="BI108" s="145">
        <v>3.5987101600998252E-2</v>
      </c>
      <c r="BJ108" s="145">
        <v>3.5714850892364383E-2</v>
      </c>
      <c r="BK108" s="145">
        <v>3.5418819522899374E-2</v>
      </c>
      <c r="BL108" s="145">
        <v>3.5203366588722376E-2</v>
      </c>
    </row>
    <row r="109" spans="2:64" outlineLevel="1" x14ac:dyDescent="0.35">
      <c r="B109" s="162" t="s">
        <v>29</v>
      </c>
      <c r="C109" s="62"/>
      <c r="D109" s="145">
        <v>6.8901734226135325E-2</v>
      </c>
      <c r="E109" s="145">
        <v>6.8687664165520163E-2</v>
      </c>
      <c r="F109" s="145">
        <v>6.8255337837767854E-2</v>
      </c>
      <c r="G109" s="145">
        <v>6.8026452467597573E-2</v>
      </c>
      <c r="H109" s="145">
        <v>6.7436233161720704E-2</v>
      </c>
      <c r="I109" s="145">
        <v>6.7292942863158303E-2</v>
      </c>
      <c r="J109" s="145">
        <v>6.7108698129003164E-2</v>
      </c>
      <c r="K109" s="145">
        <v>6.6716951072034E-2</v>
      </c>
      <c r="L109" s="145">
        <v>6.6188625220404002E-2</v>
      </c>
      <c r="M109" s="145">
        <v>6.5588821391796365E-2</v>
      </c>
      <c r="N109" s="145">
        <v>6.4552746086507601E-2</v>
      </c>
      <c r="O109" s="145">
        <v>6.3658138919794938E-2</v>
      </c>
      <c r="P109" s="145">
        <v>6.297701514514481E-2</v>
      </c>
      <c r="Q109" s="145">
        <v>6.1775077479881688E-2</v>
      </c>
      <c r="R109" s="145">
        <v>6.0935351859557334E-2</v>
      </c>
      <c r="S109" s="145">
        <v>5.964124379354397E-2</v>
      </c>
      <c r="T109" s="145">
        <v>5.86243732121733E-2</v>
      </c>
      <c r="U109" s="145">
        <v>5.8059960929866622E-2</v>
      </c>
      <c r="V109" s="145">
        <v>5.7586245432400152E-2</v>
      </c>
      <c r="W109" s="145">
        <v>5.6862621111124327E-2</v>
      </c>
      <c r="X109" s="145">
        <v>5.6031657030414982E-2</v>
      </c>
      <c r="Y109" s="145">
        <v>5.5142374407686288E-2</v>
      </c>
      <c r="Z109" s="145">
        <v>5.4216784913618338E-2</v>
      </c>
      <c r="AA109" s="145">
        <v>5.1828550619575885E-2</v>
      </c>
      <c r="AB109" s="145">
        <v>5.0354608250951595E-2</v>
      </c>
      <c r="AC109" s="145">
        <v>4.8880294867717333E-2</v>
      </c>
      <c r="AD109" s="145">
        <v>4.7353996094587458E-2</v>
      </c>
      <c r="AE109" s="145">
        <v>4.5417956697793166E-2</v>
      </c>
      <c r="AF109" s="145">
        <v>4.2986856440631986E-2</v>
      </c>
      <c r="AG109" s="145">
        <v>4.0699917291235413E-2</v>
      </c>
      <c r="AH109" s="145">
        <v>3.7089109875493305E-2</v>
      </c>
      <c r="AI109" s="145">
        <v>3.4665717644712789E-2</v>
      </c>
      <c r="AJ109" s="145">
        <v>3.2331353376587775E-2</v>
      </c>
      <c r="AK109" s="145">
        <v>2.9573476731756278E-2</v>
      </c>
      <c r="AL109" s="145">
        <v>2.6953697044758411E-2</v>
      </c>
      <c r="AM109" s="145">
        <v>2.4479721647974739E-2</v>
      </c>
      <c r="AN109" s="145">
        <v>2.1509320753053715E-2</v>
      </c>
      <c r="AO109" s="145">
        <v>1.9191822782170045E-2</v>
      </c>
      <c r="AP109" s="145">
        <v>1.7342491116921779E-2</v>
      </c>
      <c r="AQ109" s="145">
        <v>1.5194322103313196E-2</v>
      </c>
      <c r="AR109" s="145">
        <v>1.3621244449108016E-2</v>
      </c>
      <c r="AS109" s="145">
        <v>1.1627285307307916E-2</v>
      </c>
      <c r="AT109" s="145">
        <v>1.0281938968839163E-2</v>
      </c>
      <c r="AU109" s="145">
        <v>9.0195533319587969E-3</v>
      </c>
      <c r="AV109" s="145">
        <v>7.9109527383519271E-3</v>
      </c>
      <c r="AW109" s="145">
        <v>6.7201861969280862E-3</v>
      </c>
      <c r="AX109" s="145">
        <v>5.6105760765308831E-3</v>
      </c>
      <c r="AY109" s="145">
        <v>4.6705004491094521E-3</v>
      </c>
      <c r="AZ109" s="145">
        <v>3.9978059230931671E-3</v>
      </c>
      <c r="BA109" s="145">
        <v>2.8146078009812976E-3</v>
      </c>
      <c r="BB109" s="145">
        <v>2.301401644998066E-3</v>
      </c>
      <c r="BC109" s="145">
        <v>1.9793638646097662E-3</v>
      </c>
      <c r="BD109" s="145">
        <v>1.7155644083060027E-3</v>
      </c>
      <c r="BE109" s="145">
        <v>1.474560206368331E-3</v>
      </c>
      <c r="BF109" s="145">
        <v>1.1768765563027234E-3</v>
      </c>
      <c r="BG109" s="145">
        <v>9.8259423473874064E-4</v>
      </c>
      <c r="BH109" s="145">
        <v>7.8820609162899959E-4</v>
      </c>
      <c r="BI109" s="145">
        <v>6.772716938434533E-4</v>
      </c>
      <c r="BJ109" s="145">
        <v>5.8288699179540407E-4</v>
      </c>
      <c r="BK109" s="145">
        <v>4.9160367566262477E-4</v>
      </c>
      <c r="BL109" s="145">
        <v>4.2177620009535945E-4</v>
      </c>
    </row>
    <row r="110" spans="2:64" outlineLevel="1" x14ac:dyDescent="0.35">
      <c r="B110" s="162" t="s">
        <v>30</v>
      </c>
      <c r="C110" s="62"/>
      <c r="D110" s="145">
        <v>3.3995700737084397E-2</v>
      </c>
      <c r="E110" s="145">
        <v>3.6137462133750423E-2</v>
      </c>
      <c r="F110" s="145">
        <v>3.8432794465408281E-2</v>
      </c>
      <c r="G110" s="145">
        <v>4.1116758944802531E-2</v>
      </c>
      <c r="H110" s="145">
        <v>4.4720472970695778E-2</v>
      </c>
      <c r="I110" s="145">
        <v>4.8954813871650141E-2</v>
      </c>
      <c r="J110" s="145">
        <v>5.4316618038252142E-2</v>
      </c>
      <c r="K110" s="145">
        <v>6.0489546332072305E-2</v>
      </c>
      <c r="L110" s="145">
        <v>6.7103833482847167E-2</v>
      </c>
      <c r="M110" s="145">
        <v>7.4161942520706944E-2</v>
      </c>
      <c r="N110" s="145">
        <v>8.2526757278767848E-2</v>
      </c>
      <c r="O110" s="145">
        <v>9.2919323663968337E-2</v>
      </c>
      <c r="P110" s="145">
        <v>0.10296458544090567</v>
      </c>
      <c r="Q110" s="145">
        <v>0.11544428917957548</v>
      </c>
      <c r="R110" s="145">
        <v>0.1269197665228893</v>
      </c>
      <c r="S110" s="145">
        <v>0.13927419036204877</v>
      </c>
      <c r="T110" s="145">
        <v>0.15054098837932936</v>
      </c>
      <c r="U110" s="145">
        <v>0.16257780015970622</v>
      </c>
      <c r="V110" s="145">
        <v>0.17324927069449911</v>
      </c>
      <c r="W110" s="145">
        <v>0.18447227406450675</v>
      </c>
      <c r="X110" s="145">
        <v>0.19656716137822494</v>
      </c>
      <c r="Y110" s="145">
        <v>0.2092842744955995</v>
      </c>
      <c r="Z110" s="145">
        <v>0.22325779555221639</v>
      </c>
      <c r="AA110" s="145">
        <v>0.23947426590986234</v>
      </c>
      <c r="AB110" s="145">
        <v>0.25565847029446054</v>
      </c>
      <c r="AC110" s="145">
        <v>0.27336453977650776</v>
      </c>
      <c r="AD110" s="145">
        <v>0.29060286667323365</v>
      </c>
      <c r="AE110" s="145">
        <v>0.30804843638569568</v>
      </c>
      <c r="AF110" s="145">
        <v>0.32412079528080456</v>
      </c>
      <c r="AG110" s="145">
        <v>0.34020321438381962</v>
      </c>
      <c r="AH110" s="145">
        <v>0.35665945152798934</v>
      </c>
      <c r="AI110" s="145">
        <v>0.37127356989216792</v>
      </c>
      <c r="AJ110" s="145">
        <v>0.38521337841542547</v>
      </c>
      <c r="AK110" s="145">
        <v>0.39925979721490096</v>
      </c>
      <c r="AL110" s="145">
        <v>0.4117496797955732</v>
      </c>
      <c r="AM110" s="145">
        <v>0.42356790347087075</v>
      </c>
      <c r="AN110" s="145">
        <v>0.43543542582853118</v>
      </c>
      <c r="AO110" s="145">
        <v>0.44685550765597853</v>
      </c>
      <c r="AP110" s="145">
        <v>0.45720294360344504</v>
      </c>
      <c r="AQ110" s="145">
        <v>0.46834192371433564</v>
      </c>
      <c r="AR110" s="145">
        <v>0.47820700240764519</v>
      </c>
      <c r="AS110" s="145">
        <v>0.48828939484097372</v>
      </c>
      <c r="AT110" s="145">
        <v>0.49714146604944143</v>
      </c>
      <c r="AU110" s="145">
        <v>0.50795342917513031</v>
      </c>
      <c r="AV110" s="145">
        <v>0.518347701931132</v>
      </c>
      <c r="AW110" s="145">
        <v>0.52859581101381237</v>
      </c>
      <c r="AX110" s="145">
        <v>0.53908184281898253</v>
      </c>
      <c r="AY110" s="145">
        <v>0.54818297977962627</v>
      </c>
      <c r="AZ110" s="145">
        <v>0.55576394807848062</v>
      </c>
      <c r="BA110" s="145">
        <v>0.56319471491206974</v>
      </c>
      <c r="BB110" s="145">
        <v>0.56891985103250853</v>
      </c>
      <c r="BC110" s="145">
        <v>0.57403028960406011</v>
      </c>
      <c r="BD110" s="145">
        <v>0.57829164193287252</v>
      </c>
      <c r="BE110" s="145">
        <v>0.58208176523966737</v>
      </c>
      <c r="BF110" s="145">
        <v>0.58502983057472024</v>
      </c>
      <c r="BG110" s="145">
        <v>0.58753689294338607</v>
      </c>
      <c r="BH110" s="145">
        <v>0.58969757166605308</v>
      </c>
      <c r="BI110" s="145">
        <v>0.59165110214030425</v>
      </c>
      <c r="BJ110" s="145">
        <v>0.59356918716936491</v>
      </c>
      <c r="BK110" s="145">
        <v>0.59552941636989265</v>
      </c>
      <c r="BL110" s="145">
        <v>0.5971628323848569</v>
      </c>
    </row>
    <row r="111" spans="2:64" outlineLevel="1" x14ac:dyDescent="0.35">
      <c r="B111" s="162" t="s">
        <v>31</v>
      </c>
      <c r="C111" s="62"/>
      <c r="D111" s="145">
        <v>2.9373016237611647E-2</v>
      </c>
      <c r="E111" s="145">
        <v>3.0161745688359134E-2</v>
      </c>
      <c r="F111" s="145">
        <v>3.0864836925728618E-2</v>
      </c>
      <c r="G111" s="145">
        <v>3.1696469646887798E-2</v>
      </c>
      <c r="H111" s="145">
        <v>3.2667383119997992E-2</v>
      </c>
      <c r="I111" s="145">
        <v>3.3871048594888868E-2</v>
      </c>
      <c r="J111" s="145">
        <v>3.5138033694785277E-2</v>
      </c>
      <c r="K111" s="145">
        <v>3.6489792942584524E-2</v>
      </c>
      <c r="L111" s="145">
        <v>3.7782368453614629E-2</v>
      </c>
      <c r="M111" s="145">
        <v>3.9091147839024329E-2</v>
      </c>
      <c r="N111" s="145">
        <v>4.0573477108434862E-2</v>
      </c>
      <c r="O111" s="145">
        <v>4.193870527341028E-2</v>
      </c>
      <c r="P111" s="145">
        <v>4.3220991695782536E-2</v>
      </c>
      <c r="Q111" s="145">
        <v>4.488284734525326E-2</v>
      </c>
      <c r="R111" s="145">
        <v>4.6688739656627204E-2</v>
      </c>
      <c r="S111" s="145">
        <v>4.7936449402292483E-2</v>
      </c>
      <c r="T111" s="145">
        <v>4.9336711556923096E-2</v>
      </c>
      <c r="U111" s="145">
        <v>5.1327015564196533E-2</v>
      </c>
      <c r="V111" s="145">
        <v>5.3221503321036173E-2</v>
      </c>
      <c r="W111" s="145">
        <v>5.5148017113484195E-2</v>
      </c>
      <c r="X111" s="145">
        <v>5.7132451941269771E-2</v>
      </c>
      <c r="Y111" s="145">
        <v>5.9124255270055492E-2</v>
      </c>
      <c r="Z111" s="145">
        <v>6.0964962841086913E-2</v>
      </c>
      <c r="AA111" s="145">
        <v>6.2804498490251562E-2</v>
      </c>
      <c r="AB111" s="145">
        <v>6.4337026117654864E-2</v>
      </c>
      <c r="AC111" s="145">
        <v>6.5851969069328636E-2</v>
      </c>
      <c r="AD111" s="145">
        <v>6.7305593701894567E-2</v>
      </c>
      <c r="AE111" s="145">
        <v>6.8984575852682764E-2</v>
      </c>
      <c r="AF111" s="145">
        <v>7.0337892818016098E-2</v>
      </c>
      <c r="AG111" s="145">
        <v>7.1762424702751293E-2</v>
      </c>
      <c r="AH111" s="145">
        <v>7.3164183511183215E-2</v>
      </c>
      <c r="AI111" s="145">
        <v>7.4460871919449112E-2</v>
      </c>
      <c r="AJ111" s="145">
        <v>7.5719089829114503E-2</v>
      </c>
      <c r="AK111" s="145">
        <v>7.6944278977751315E-2</v>
      </c>
      <c r="AL111" s="145">
        <v>7.8046532476334571E-2</v>
      </c>
      <c r="AM111" s="145">
        <v>7.9063641125016834E-2</v>
      </c>
      <c r="AN111" s="145">
        <v>8.0136900115594115E-2</v>
      </c>
      <c r="AO111" s="145">
        <v>8.1219477275981083E-2</v>
      </c>
      <c r="AP111" s="145">
        <v>8.2176651380244992E-2</v>
      </c>
      <c r="AQ111" s="145">
        <v>8.3157735710595732E-2</v>
      </c>
      <c r="AR111" s="145">
        <v>8.4095196544759832E-2</v>
      </c>
      <c r="AS111" s="145">
        <v>8.5039191575252068E-2</v>
      </c>
      <c r="AT111" s="145">
        <v>8.5879468177478421E-2</v>
      </c>
      <c r="AU111" s="145">
        <v>8.6856865489908092E-2</v>
      </c>
      <c r="AV111" s="145">
        <v>8.7825425956225028E-2</v>
      </c>
      <c r="AW111" s="145">
        <v>8.8770049085699937E-2</v>
      </c>
      <c r="AX111" s="145">
        <v>8.9719614379643126E-2</v>
      </c>
      <c r="AY111" s="145">
        <v>9.0578589227183454E-2</v>
      </c>
      <c r="AZ111" s="145">
        <v>9.126536899560693E-2</v>
      </c>
      <c r="BA111" s="145">
        <v>9.1952352228447831E-2</v>
      </c>
      <c r="BB111" s="145">
        <v>9.2474165828166269E-2</v>
      </c>
      <c r="BC111" s="145">
        <v>9.2954411192116129E-2</v>
      </c>
      <c r="BD111" s="145">
        <v>9.3333331101922531E-2</v>
      </c>
      <c r="BE111" s="145">
        <v>9.3702417894868786E-2</v>
      </c>
      <c r="BF111" s="145">
        <v>9.397417563292905E-2</v>
      </c>
      <c r="BG111" s="145">
        <v>9.4240383925701388E-2</v>
      </c>
      <c r="BH111" s="145">
        <v>9.4451403425872632E-2</v>
      </c>
      <c r="BI111" s="145">
        <v>9.4649173593046157E-2</v>
      </c>
      <c r="BJ111" s="145">
        <v>9.4853154018656349E-2</v>
      </c>
      <c r="BK111" s="145">
        <v>9.5062730043464758E-2</v>
      </c>
      <c r="BL111" s="145">
        <v>9.5221725678927463E-2</v>
      </c>
    </row>
    <row r="112" spans="2:64" ht="15.6" outlineLevel="1" thickBot="1" x14ac:dyDescent="0.4">
      <c r="B112" s="164" t="s">
        <v>32</v>
      </c>
      <c r="C112" s="63"/>
      <c r="D112" s="145">
        <v>2.6829470491540608E-3</v>
      </c>
      <c r="E112" s="145">
        <v>2.6282170951243966E-3</v>
      </c>
      <c r="F112" s="145">
        <v>2.5222209216929636E-3</v>
      </c>
      <c r="G112" s="145">
        <v>2.4188891716651062E-3</v>
      </c>
      <c r="H112" s="145">
        <v>2.4189802525966808E-3</v>
      </c>
      <c r="I112" s="145">
        <v>2.4114474198690949E-3</v>
      </c>
      <c r="J112" s="145">
        <v>2.3579414576635482E-3</v>
      </c>
      <c r="K112" s="145">
        <v>2.2099531317701926E-3</v>
      </c>
      <c r="L112" s="145">
        <v>2.1308136387538923E-3</v>
      </c>
      <c r="M112" s="145">
        <v>1.8424228984252888E-3</v>
      </c>
      <c r="N112" s="145">
        <v>1.8424901009513883E-3</v>
      </c>
      <c r="O112" s="145">
        <v>1.8072195268106217E-3</v>
      </c>
      <c r="P112" s="145">
        <v>1.7017403421930588E-3</v>
      </c>
      <c r="Q112" s="145">
        <v>1.3327466264919652E-3</v>
      </c>
      <c r="R112" s="145">
        <v>1.3104352792430163E-3</v>
      </c>
      <c r="S112" s="145">
        <v>1.3141663044861085E-3</v>
      </c>
      <c r="T112" s="145">
        <v>1.2188878919690005E-3</v>
      </c>
      <c r="U112" s="145">
        <v>1.1902145696527366E-3</v>
      </c>
      <c r="V112" s="145">
        <v>1.1610581600144387E-3</v>
      </c>
      <c r="W112" s="145">
        <v>1.1333999891898205E-3</v>
      </c>
      <c r="X112" s="145">
        <v>1.0997638178320557E-3</v>
      </c>
      <c r="Y112" s="145">
        <v>1.0697164456470176E-3</v>
      </c>
      <c r="Z112" s="145">
        <v>1.0368944999649132E-3</v>
      </c>
      <c r="AA112" s="145">
        <v>9.2504356634293128E-4</v>
      </c>
      <c r="AB112" s="145">
        <v>8.9933731794356042E-4</v>
      </c>
      <c r="AC112" s="145">
        <v>7.7775457999107456E-4</v>
      </c>
      <c r="AD112" s="145">
        <v>7.5674610762477279E-4</v>
      </c>
      <c r="AE112" s="145">
        <v>7.2941064423170943E-4</v>
      </c>
      <c r="AF112" s="145">
        <v>7.0801569226452976E-4</v>
      </c>
      <c r="AG112" s="145">
        <v>6.5521553063463411E-4</v>
      </c>
      <c r="AH112" s="145">
        <v>6.384672620985965E-4</v>
      </c>
      <c r="AI112" s="145">
        <v>6.2274958223818011E-4</v>
      </c>
      <c r="AJ112" s="145">
        <v>5.9270766700170174E-4</v>
      </c>
      <c r="AK112" s="145">
        <v>5.7518942536349815E-4</v>
      </c>
      <c r="AL112" s="145">
        <v>5.6435186393644088E-4</v>
      </c>
      <c r="AM112" s="145">
        <v>5.4807081754459919E-4</v>
      </c>
      <c r="AN112" s="145">
        <v>5.3762638218846082E-4</v>
      </c>
      <c r="AO112" s="145">
        <v>5.3926793185166133E-4</v>
      </c>
      <c r="AP112" s="145">
        <v>5.4307949994492066E-4</v>
      </c>
      <c r="AQ112" s="145">
        <v>5.3322624460472312E-4</v>
      </c>
      <c r="AR112" s="145">
        <v>5.3301810082762024E-4</v>
      </c>
      <c r="AS112" s="145">
        <v>5.3099047168048141E-4</v>
      </c>
      <c r="AT112" s="145">
        <v>5.2993446794058485E-4</v>
      </c>
      <c r="AU112" s="145">
        <v>5.2690424036516692E-4</v>
      </c>
      <c r="AV112" s="145">
        <v>5.2741973325565183E-4</v>
      </c>
      <c r="AW112" s="145">
        <v>5.2610757531623698E-4</v>
      </c>
      <c r="AX112" s="145">
        <v>5.2551742500206444E-4</v>
      </c>
      <c r="AY112" s="145">
        <v>5.2037913774050093E-4</v>
      </c>
      <c r="AZ112" s="145">
        <v>5.2006870800291871E-4</v>
      </c>
      <c r="BA112" s="145">
        <v>5.1845372821568425E-4</v>
      </c>
      <c r="BB112" s="145">
        <v>5.1505075943047984E-4</v>
      </c>
      <c r="BC112" s="145">
        <v>4.9576402035422795E-4</v>
      </c>
      <c r="BD112" s="145">
        <v>4.9620997664878708E-4</v>
      </c>
      <c r="BE112" s="145">
        <v>4.920207683501987E-4</v>
      </c>
      <c r="BF112" s="145">
        <v>4.8723022352148426E-4</v>
      </c>
      <c r="BG112" s="145">
        <v>4.6921448248937736E-4</v>
      </c>
      <c r="BH112" s="145">
        <v>4.6490743836979931E-4</v>
      </c>
      <c r="BI112" s="145">
        <v>4.6032665017003982E-4</v>
      </c>
      <c r="BJ112" s="145">
        <v>4.5084726316746426E-4</v>
      </c>
      <c r="BK112" s="145">
        <v>4.4719651861024889E-4</v>
      </c>
      <c r="BL112" s="145">
        <v>4.3902172229559611E-4</v>
      </c>
    </row>
    <row r="113" spans="1:64" outlineLevel="1" x14ac:dyDescent="0.35">
      <c r="B113" s="60" t="s">
        <v>139</v>
      </c>
      <c r="C113" s="59"/>
      <c r="D113" s="165"/>
      <c r="E113" s="165"/>
      <c r="F113" s="165"/>
      <c r="G113" s="165"/>
      <c r="H113" s="165"/>
      <c r="I113" s="165"/>
      <c r="J113" s="165"/>
      <c r="K113" s="165"/>
      <c r="L113" s="165"/>
      <c r="M113" s="165"/>
      <c r="N113" s="165"/>
      <c r="O113" s="165"/>
      <c r="P113" s="165"/>
      <c r="Q113" s="165"/>
      <c r="R113" s="165"/>
      <c r="S113" s="165"/>
      <c r="T113" s="165"/>
      <c r="U113" s="165"/>
      <c r="V113" s="165"/>
      <c r="W113" s="165"/>
      <c r="X113" s="165"/>
      <c r="Y113" s="165"/>
      <c r="Z113" s="165"/>
      <c r="AA113" s="165"/>
      <c r="AB113" s="165"/>
      <c r="AC113" s="165"/>
      <c r="AD113" s="165"/>
      <c r="AE113" s="165"/>
      <c r="AF113" s="165"/>
      <c r="AG113" s="165"/>
      <c r="AH113" s="165"/>
      <c r="AI113" s="165"/>
      <c r="AJ113" s="165"/>
      <c r="AK113" s="165"/>
      <c r="AL113" s="165"/>
      <c r="AM113" s="165"/>
      <c r="AN113" s="165"/>
      <c r="AO113" s="165"/>
      <c r="AP113" s="165"/>
      <c r="AQ113" s="165"/>
      <c r="AR113" s="165"/>
      <c r="AS113" s="165"/>
      <c r="AT113" s="165"/>
      <c r="AU113" s="165"/>
      <c r="AV113" s="165"/>
      <c r="AW113" s="165"/>
      <c r="AX113" s="165"/>
      <c r="AY113" s="165"/>
      <c r="AZ113" s="165"/>
      <c r="BA113" s="165"/>
      <c r="BB113" s="165"/>
      <c r="BC113" s="165"/>
      <c r="BD113" s="165"/>
      <c r="BE113" s="165"/>
      <c r="BF113" s="165"/>
      <c r="BG113" s="165"/>
      <c r="BH113" s="165"/>
      <c r="BI113" s="165"/>
      <c r="BJ113" s="165"/>
      <c r="BK113" s="165"/>
      <c r="BL113" s="165"/>
    </row>
    <row r="114" spans="1:64" outlineLevel="1" x14ac:dyDescent="0.35">
      <c r="B114" s="59"/>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c r="AX114" s="55"/>
      <c r="AY114" s="55"/>
      <c r="AZ114" s="55"/>
      <c r="BA114" s="55"/>
      <c r="BB114" s="55"/>
      <c r="BC114" s="55"/>
      <c r="BD114" s="55"/>
      <c r="BE114" s="55"/>
      <c r="BF114" s="55"/>
      <c r="BG114" s="55"/>
      <c r="BH114" s="55"/>
      <c r="BI114" s="55"/>
      <c r="BJ114" s="55"/>
      <c r="BK114" s="55"/>
      <c r="BL114" s="55"/>
    </row>
    <row r="115" spans="1:64" x14ac:dyDescent="0.3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c r="AX115" s="55"/>
      <c r="AY115" s="55"/>
      <c r="AZ115" s="55"/>
      <c r="BA115" s="55"/>
      <c r="BB115" s="55"/>
      <c r="BC115" s="55"/>
      <c r="BD115" s="55"/>
      <c r="BE115" s="55"/>
      <c r="BF115" s="55"/>
      <c r="BG115" s="55"/>
      <c r="BH115" s="55"/>
      <c r="BI115" s="55"/>
      <c r="BJ115" s="55"/>
      <c r="BK115" s="55"/>
      <c r="BL115" s="55"/>
    </row>
    <row r="116" spans="1:64" x14ac:dyDescent="0.35">
      <c r="A116" s="26"/>
      <c r="B116" s="25"/>
    </row>
    <row r="117" spans="1:64" s="51" customFormat="1" ht="18.600000000000001" x14ac:dyDescent="0.35">
      <c r="A117" s="51" t="s">
        <v>41</v>
      </c>
    </row>
    <row r="118" spans="1:64" x14ac:dyDescent="0.35">
      <c r="A118" s="26"/>
      <c r="B118" s="25"/>
    </row>
    <row r="119" spans="1:64" ht="15.6" outlineLevel="1" thickBot="1" x14ac:dyDescent="0.4">
      <c r="B119" s="99" t="s">
        <v>76</v>
      </c>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c r="AX119" s="55"/>
      <c r="AY119" s="55"/>
      <c r="AZ119" s="55"/>
      <c r="BA119" s="55"/>
      <c r="BB119" s="55"/>
      <c r="BC119" s="55"/>
      <c r="BD119" s="55"/>
      <c r="BE119" s="55"/>
      <c r="BF119" s="55"/>
      <c r="BG119" s="55"/>
      <c r="BH119" s="55"/>
      <c r="BI119" s="55"/>
      <c r="BJ119" s="55"/>
      <c r="BK119" s="55"/>
      <c r="BL119" s="55"/>
    </row>
    <row r="120" spans="1:64" ht="20.399999999999999" outlineLevel="1" x14ac:dyDescent="0.35">
      <c r="A120" s="26"/>
      <c r="B120" s="58" t="s">
        <v>130</v>
      </c>
      <c r="C120" s="58"/>
      <c r="D120" s="58"/>
      <c r="E120" s="58"/>
      <c r="F120" s="58"/>
      <c r="G120" s="58"/>
      <c r="H120" s="58"/>
      <c r="I120" s="58"/>
      <c r="J120" s="58"/>
      <c r="K120" s="58"/>
      <c r="L120" s="58"/>
      <c r="M120" s="58"/>
      <c r="N120" s="58"/>
      <c r="O120" s="58"/>
      <c r="P120" s="58"/>
      <c r="Q120" s="58"/>
      <c r="R120" s="58"/>
      <c r="S120" s="58"/>
      <c r="T120" s="58"/>
      <c r="U120" s="58"/>
      <c r="V120" s="58"/>
      <c r="W120" s="58"/>
      <c r="X120" s="58"/>
      <c r="Y120" s="58"/>
      <c r="Z120" s="58"/>
      <c r="AA120" s="58"/>
      <c r="AB120" s="58"/>
      <c r="AC120" s="58"/>
      <c r="AD120" s="58"/>
      <c r="AE120" s="58"/>
      <c r="AF120" s="58"/>
      <c r="AG120" s="58"/>
      <c r="AH120" s="58"/>
      <c r="AI120" s="58"/>
      <c r="AJ120" s="58"/>
      <c r="AK120" s="58"/>
      <c r="AL120" s="58"/>
      <c r="AM120" s="58"/>
      <c r="AN120" s="58"/>
      <c r="AO120" s="58"/>
      <c r="AP120" s="58"/>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row>
    <row r="121" spans="1:64" ht="16.8" outlineLevel="1" thickBot="1" x14ac:dyDescent="0.4">
      <c r="B121" s="56" t="s">
        <v>161</v>
      </c>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c r="BA121" s="56"/>
      <c r="BB121" s="56"/>
      <c r="BC121" s="56"/>
      <c r="BD121" s="56"/>
      <c r="BE121" s="56"/>
      <c r="BF121" s="56"/>
      <c r="BG121" s="56"/>
      <c r="BH121" s="56"/>
      <c r="BI121" s="56"/>
      <c r="BJ121" s="56"/>
      <c r="BK121" s="56"/>
      <c r="BL121" s="56"/>
    </row>
    <row r="122" spans="1:64" ht="15.6" outlineLevel="1" thickBot="1" x14ac:dyDescent="0.4">
      <c r="B122" s="54" t="s">
        <v>25</v>
      </c>
      <c r="C122" s="61"/>
      <c r="D122" s="27">
        <v>2000</v>
      </c>
      <c r="E122" s="27">
        <v>2001</v>
      </c>
      <c r="F122" s="27">
        <v>2002</v>
      </c>
      <c r="G122" s="27">
        <v>2003</v>
      </c>
      <c r="H122" s="27">
        <v>2004</v>
      </c>
      <c r="I122" s="27">
        <v>2005</v>
      </c>
      <c r="J122" s="27">
        <v>2006</v>
      </c>
      <c r="K122" s="27">
        <v>2007</v>
      </c>
      <c r="L122" s="27">
        <v>2008</v>
      </c>
      <c r="M122" s="27">
        <v>2009</v>
      </c>
      <c r="N122" s="27">
        <v>2010</v>
      </c>
      <c r="O122" s="27">
        <v>2011</v>
      </c>
      <c r="P122" s="27">
        <v>2012</v>
      </c>
      <c r="Q122" s="27">
        <v>2013</v>
      </c>
      <c r="R122" s="27">
        <v>2014</v>
      </c>
      <c r="S122" s="27">
        <v>2015</v>
      </c>
      <c r="T122" s="27">
        <v>2016</v>
      </c>
      <c r="U122" s="27">
        <v>2017</v>
      </c>
      <c r="V122" s="27">
        <v>2018</v>
      </c>
      <c r="W122" s="27">
        <v>2019</v>
      </c>
      <c r="X122" s="27">
        <v>2020</v>
      </c>
      <c r="Y122" s="27">
        <v>2021</v>
      </c>
      <c r="Z122" s="27">
        <v>2022</v>
      </c>
      <c r="AA122" s="27">
        <v>2023</v>
      </c>
      <c r="AB122" s="27">
        <v>2024</v>
      </c>
      <c r="AC122" s="27">
        <v>2025</v>
      </c>
      <c r="AD122" s="27">
        <v>2026</v>
      </c>
      <c r="AE122" s="27">
        <v>2027</v>
      </c>
      <c r="AF122" s="27">
        <v>2028</v>
      </c>
      <c r="AG122" s="27">
        <v>2029</v>
      </c>
      <c r="AH122" s="27">
        <v>2030</v>
      </c>
      <c r="AI122" s="27">
        <v>2031</v>
      </c>
      <c r="AJ122" s="27">
        <v>2032</v>
      </c>
      <c r="AK122" s="27">
        <v>2033</v>
      </c>
      <c r="AL122" s="27">
        <v>2034</v>
      </c>
      <c r="AM122" s="27">
        <v>2035</v>
      </c>
      <c r="AN122" s="27">
        <v>2036</v>
      </c>
      <c r="AO122" s="27">
        <v>2037</v>
      </c>
      <c r="AP122" s="27">
        <v>2038</v>
      </c>
      <c r="AQ122" s="27">
        <v>2039</v>
      </c>
      <c r="AR122" s="27">
        <v>2040</v>
      </c>
      <c r="AS122" s="27">
        <v>2041</v>
      </c>
      <c r="AT122" s="27">
        <v>2042</v>
      </c>
      <c r="AU122" s="27">
        <v>2043</v>
      </c>
      <c r="AV122" s="27">
        <v>2044</v>
      </c>
      <c r="AW122" s="27">
        <v>2045</v>
      </c>
      <c r="AX122" s="27">
        <v>2046</v>
      </c>
      <c r="AY122" s="27">
        <v>2047</v>
      </c>
      <c r="AZ122" s="27">
        <v>2048</v>
      </c>
      <c r="BA122" s="27">
        <v>2049</v>
      </c>
      <c r="BB122" s="27">
        <v>2050</v>
      </c>
      <c r="BC122" s="27">
        <v>2051</v>
      </c>
      <c r="BD122" s="27">
        <v>2052</v>
      </c>
      <c r="BE122" s="27">
        <v>2053</v>
      </c>
      <c r="BF122" s="27">
        <v>2054</v>
      </c>
      <c r="BG122" s="27">
        <v>2055</v>
      </c>
      <c r="BH122" s="27">
        <v>2056</v>
      </c>
      <c r="BI122" s="27">
        <v>2057</v>
      </c>
      <c r="BJ122" s="27">
        <v>2058</v>
      </c>
      <c r="BK122" s="27">
        <v>2059</v>
      </c>
      <c r="BL122" s="27">
        <v>2060</v>
      </c>
    </row>
    <row r="123" spans="1:64" outlineLevel="1" x14ac:dyDescent="0.35">
      <c r="B123" s="160" t="s">
        <v>11</v>
      </c>
      <c r="C123" s="65"/>
      <c r="D123" s="161">
        <f t="shared" ref="D123:W123" si="27">D21</f>
        <v>1</v>
      </c>
      <c r="E123" s="161">
        <f t="shared" si="27"/>
        <v>1</v>
      </c>
      <c r="F123" s="161">
        <f t="shared" si="27"/>
        <v>1</v>
      </c>
      <c r="G123" s="161">
        <f t="shared" si="27"/>
        <v>1</v>
      </c>
      <c r="H123" s="161">
        <f t="shared" si="27"/>
        <v>1</v>
      </c>
      <c r="I123" s="161">
        <f t="shared" si="27"/>
        <v>1</v>
      </c>
      <c r="J123" s="161">
        <f t="shared" si="27"/>
        <v>1</v>
      </c>
      <c r="K123" s="161">
        <f t="shared" si="27"/>
        <v>1</v>
      </c>
      <c r="L123" s="161">
        <f t="shared" si="27"/>
        <v>1</v>
      </c>
      <c r="M123" s="161">
        <f t="shared" si="27"/>
        <v>1</v>
      </c>
      <c r="N123" s="161">
        <f t="shared" si="27"/>
        <v>1</v>
      </c>
      <c r="O123" s="161">
        <f t="shared" si="27"/>
        <v>1</v>
      </c>
      <c r="P123" s="161">
        <f t="shared" si="27"/>
        <v>1</v>
      </c>
      <c r="Q123" s="161">
        <f t="shared" si="27"/>
        <v>1</v>
      </c>
      <c r="R123" s="161">
        <f t="shared" si="27"/>
        <v>1</v>
      </c>
      <c r="S123" s="161">
        <f t="shared" si="27"/>
        <v>1</v>
      </c>
      <c r="T123" s="161">
        <f t="shared" si="27"/>
        <v>1</v>
      </c>
      <c r="U123" s="161">
        <f t="shared" si="27"/>
        <v>1</v>
      </c>
      <c r="V123" s="161">
        <f t="shared" si="27"/>
        <v>1</v>
      </c>
      <c r="W123" s="161">
        <f t="shared" si="27"/>
        <v>1</v>
      </c>
      <c r="X123" s="161">
        <v>1</v>
      </c>
      <c r="Y123" s="161">
        <v>1</v>
      </c>
      <c r="Z123" s="161">
        <v>1</v>
      </c>
      <c r="AA123" s="161">
        <v>1</v>
      </c>
      <c r="AB123" s="161">
        <v>1</v>
      </c>
      <c r="AC123" s="161">
        <v>1</v>
      </c>
      <c r="AD123" s="161">
        <v>1</v>
      </c>
      <c r="AE123" s="161">
        <v>1</v>
      </c>
      <c r="AF123" s="161">
        <v>1</v>
      </c>
      <c r="AG123" s="161">
        <v>1</v>
      </c>
      <c r="AH123" s="161">
        <v>1</v>
      </c>
      <c r="AI123" s="161">
        <v>1</v>
      </c>
      <c r="AJ123" s="161">
        <v>1</v>
      </c>
      <c r="AK123" s="161">
        <v>1</v>
      </c>
      <c r="AL123" s="161">
        <v>1</v>
      </c>
      <c r="AM123" s="161">
        <v>1</v>
      </c>
      <c r="AN123" s="161">
        <v>1</v>
      </c>
      <c r="AO123" s="161">
        <v>1</v>
      </c>
      <c r="AP123" s="161">
        <v>1</v>
      </c>
      <c r="AQ123" s="161">
        <v>1</v>
      </c>
      <c r="AR123" s="161">
        <v>1</v>
      </c>
      <c r="AS123" s="161">
        <v>1</v>
      </c>
      <c r="AT123" s="161">
        <v>1</v>
      </c>
      <c r="AU123" s="161">
        <v>1</v>
      </c>
      <c r="AV123" s="161">
        <v>1</v>
      </c>
      <c r="AW123" s="161">
        <v>1</v>
      </c>
      <c r="AX123" s="161">
        <v>1</v>
      </c>
      <c r="AY123" s="161">
        <v>1</v>
      </c>
      <c r="AZ123" s="161">
        <v>1</v>
      </c>
      <c r="BA123" s="161">
        <v>1</v>
      </c>
      <c r="BB123" s="161">
        <v>1</v>
      </c>
      <c r="BC123" s="161">
        <v>1</v>
      </c>
      <c r="BD123" s="161">
        <v>1</v>
      </c>
      <c r="BE123" s="161">
        <v>1</v>
      </c>
      <c r="BF123" s="161">
        <v>1</v>
      </c>
      <c r="BG123" s="161">
        <v>1</v>
      </c>
      <c r="BH123" s="161">
        <v>1</v>
      </c>
      <c r="BI123" s="161">
        <v>1</v>
      </c>
      <c r="BJ123" s="161">
        <v>1</v>
      </c>
      <c r="BK123" s="161">
        <v>1</v>
      </c>
      <c r="BL123" s="161">
        <v>1</v>
      </c>
    </row>
    <row r="124" spans="1:64" outlineLevel="1" x14ac:dyDescent="0.35">
      <c r="B124" s="162" t="s">
        <v>26</v>
      </c>
      <c r="C124" s="62"/>
      <c r="D124" s="145">
        <f t="shared" ref="D124:W124" si="28">D22</f>
        <v>0.53224630929945682</v>
      </c>
      <c r="E124" s="145">
        <f t="shared" si="28"/>
        <v>0.52633750771893695</v>
      </c>
      <c r="F124" s="145">
        <f t="shared" si="28"/>
        <v>0.52047292290841152</v>
      </c>
      <c r="G124" s="145">
        <f t="shared" si="28"/>
        <v>0.51341783462734103</v>
      </c>
      <c r="H124" s="145">
        <f t="shared" si="28"/>
        <v>0.50378558279454033</v>
      </c>
      <c r="I124" s="145">
        <f t="shared" si="28"/>
        <v>0.493265495353572</v>
      </c>
      <c r="J124" s="145">
        <f t="shared" si="28"/>
        <v>0.48230838036803758</v>
      </c>
      <c r="K124" s="145">
        <f t="shared" si="28"/>
        <v>0.47255401952177728</v>
      </c>
      <c r="L124" s="145">
        <f t="shared" si="28"/>
        <v>0.46233757573704309</v>
      </c>
      <c r="M124" s="145">
        <f t="shared" si="28"/>
        <v>0.45223502793051867</v>
      </c>
      <c r="N124" s="145">
        <f t="shared" si="28"/>
        <v>0.44135405696322205</v>
      </c>
      <c r="O124" s="145">
        <f t="shared" si="28"/>
        <v>0.42959710009119739</v>
      </c>
      <c r="P124" s="145">
        <f t="shared" si="28"/>
        <v>0.41764286689476277</v>
      </c>
      <c r="Q124" s="145">
        <f t="shared" si="28"/>
        <v>0.402182693467871</v>
      </c>
      <c r="R124" s="145">
        <f t="shared" si="28"/>
        <v>0.39050534824743449</v>
      </c>
      <c r="S124" s="145">
        <f t="shared" si="28"/>
        <v>0.37905077096652878</v>
      </c>
      <c r="T124" s="145">
        <f t="shared" si="28"/>
        <v>0.36762538394506883</v>
      </c>
      <c r="U124" s="145">
        <f t="shared" si="28"/>
        <v>0.35390528514303238</v>
      </c>
      <c r="V124" s="145">
        <f t="shared" si="28"/>
        <v>0.34040548181255215</v>
      </c>
      <c r="W124" s="145">
        <f t="shared" si="28"/>
        <v>0.3278409748122314</v>
      </c>
      <c r="X124" s="145">
        <v>0.3128263405063878</v>
      </c>
      <c r="Y124" s="145">
        <v>0.29902296033617992</v>
      </c>
      <c r="Z124" s="145">
        <v>0.28442071976509137</v>
      </c>
      <c r="AA124" s="145">
        <v>0.27006759361246518</v>
      </c>
      <c r="AB124" s="145">
        <v>0.25665275680264826</v>
      </c>
      <c r="AC124" s="145">
        <v>0.24225974872865044</v>
      </c>
      <c r="AD124" s="145">
        <v>0.22943946617952632</v>
      </c>
      <c r="AE124" s="145">
        <v>0.21762900560955276</v>
      </c>
      <c r="AF124" s="145">
        <v>0.20779233917787132</v>
      </c>
      <c r="AG124" s="145">
        <v>0.19858387944041195</v>
      </c>
      <c r="AH124" s="145">
        <v>0.18990170383954166</v>
      </c>
      <c r="AI124" s="145">
        <v>0.18249756715776133</v>
      </c>
      <c r="AJ124" s="145">
        <v>0.17590120596220005</v>
      </c>
      <c r="AK124" s="145">
        <v>0.17033748249634906</v>
      </c>
      <c r="AL124" s="145">
        <v>0.16510407829759874</v>
      </c>
      <c r="AM124" s="145">
        <v>0.16024215187998617</v>
      </c>
      <c r="AN124" s="145">
        <v>0.15562905248209472</v>
      </c>
      <c r="AO124" s="145">
        <v>0.15087775419347887</v>
      </c>
      <c r="AP124" s="145">
        <v>0.14637951582949832</v>
      </c>
      <c r="AQ124" s="145">
        <v>0.14088617518892285</v>
      </c>
      <c r="AR124" s="145">
        <v>0.13604790797207911</v>
      </c>
      <c r="AS124" s="145">
        <v>0.13156514477515899</v>
      </c>
      <c r="AT124" s="145">
        <v>0.12719657601068579</v>
      </c>
      <c r="AU124" s="145">
        <v>0.12156110379245692</v>
      </c>
      <c r="AV124" s="145">
        <v>0.11580186392309155</v>
      </c>
      <c r="AW124" s="145">
        <v>0.11064459631615842</v>
      </c>
      <c r="AX124" s="145">
        <v>0.10463814801670718</v>
      </c>
      <c r="AY124" s="145">
        <v>9.9269815959359908E-2</v>
      </c>
      <c r="AZ124" s="145">
        <v>9.3796698598070286E-2</v>
      </c>
      <c r="BA124" s="145">
        <v>8.8548445104517856E-2</v>
      </c>
      <c r="BB124" s="145">
        <v>8.3880441476007761E-2</v>
      </c>
      <c r="BC124" s="145">
        <v>7.927756760278519E-2</v>
      </c>
      <c r="BD124" s="145">
        <v>7.5060704294380498E-2</v>
      </c>
      <c r="BE124" s="145">
        <v>7.1088477550769968E-2</v>
      </c>
      <c r="BF124" s="145">
        <v>6.7674484196484988E-2</v>
      </c>
      <c r="BG124" s="145">
        <v>6.4382812463195466E-2</v>
      </c>
      <c r="BH124" s="145">
        <v>6.1210507779586025E-2</v>
      </c>
      <c r="BI124" s="145">
        <v>5.8650202431573761E-2</v>
      </c>
      <c r="BJ124" s="145">
        <v>5.6478737605004027E-2</v>
      </c>
      <c r="BK124" s="145">
        <v>5.4695009984474283E-2</v>
      </c>
      <c r="BL124" s="145">
        <v>5.311279333902684E-2</v>
      </c>
    </row>
    <row r="125" spans="1:64" outlineLevel="1" x14ac:dyDescent="0.35">
      <c r="B125" s="162" t="s">
        <v>27</v>
      </c>
      <c r="C125" s="62"/>
      <c r="D125" s="145">
        <f t="shared" ref="D125:W125" si="29">D23</f>
        <v>0.12165808510487744</v>
      </c>
      <c r="E125" s="145">
        <f t="shared" si="29"/>
        <v>0.12660511693498397</v>
      </c>
      <c r="F125" s="145">
        <f t="shared" si="29"/>
        <v>0.1322732146884075</v>
      </c>
      <c r="G125" s="145">
        <f t="shared" si="29"/>
        <v>0.13809362215882445</v>
      </c>
      <c r="H125" s="145">
        <f t="shared" si="29"/>
        <v>0.14474115481321839</v>
      </c>
      <c r="I125" s="145">
        <f t="shared" si="29"/>
        <v>0.15075047013628823</v>
      </c>
      <c r="J125" s="145">
        <f t="shared" si="29"/>
        <v>0.15573753838871982</v>
      </c>
      <c r="K125" s="145">
        <f t="shared" si="29"/>
        <v>0.16009476232279599</v>
      </c>
      <c r="L125" s="145">
        <f t="shared" si="29"/>
        <v>0.16357749337342886</v>
      </c>
      <c r="M125" s="145">
        <f t="shared" si="29"/>
        <v>0.16679728275878247</v>
      </c>
      <c r="N125" s="145">
        <f t="shared" si="29"/>
        <v>0.17004038319138126</v>
      </c>
      <c r="O125" s="145">
        <f t="shared" si="29"/>
        <v>0.17281168162916977</v>
      </c>
      <c r="P125" s="145">
        <f t="shared" si="29"/>
        <v>0.17512235686418906</v>
      </c>
      <c r="Q125" s="145">
        <f t="shared" si="29"/>
        <v>0.17882676902878014</v>
      </c>
      <c r="R125" s="145">
        <f t="shared" si="29"/>
        <v>0.18023140720143913</v>
      </c>
      <c r="S125" s="145">
        <f t="shared" si="29"/>
        <v>0.18199623918766455</v>
      </c>
      <c r="T125" s="145">
        <f t="shared" si="29"/>
        <v>0.18371998343673773</v>
      </c>
      <c r="U125" s="145">
        <f t="shared" si="29"/>
        <v>0.18577493122641225</v>
      </c>
      <c r="V125" s="145">
        <f t="shared" si="29"/>
        <v>0.18805926310301527</v>
      </c>
      <c r="W125" s="145">
        <f t="shared" si="29"/>
        <v>0.19010335412468785</v>
      </c>
      <c r="X125" s="145">
        <v>0.19299661687238348</v>
      </c>
      <c r="Y125" s="145">
        <v>0.19399551286908767</v>
      </c>
      <c r="Z125" s="145">
        <v>0.19417226823882378</v>
      </c>
      <c r="AA125" s="145">
        <v>0.19278764695241549</v>
      </c>
      <c r="AB125" s="145">
        <v>0.18992541194265442</v>
      </c>
      <c r="AC125" s="145">
        <v>0.18483886103170294</v>
      </c>
      <c r="AD125" s="145">
        <v>0.17997791870287727</v>
      </c>
      <c r="AE125" s="145">
        <v>0.17293569984846668</v>
      </c>
      <c r="AF125" s="145">
        <v>0.16726347509430373</v>
      </c>
      <c r="AG125" s="145">
        <v>0.16083377505159988</v>
      </c>
      <c r="AH125" s="145">
        <v>0.15356710838599499</v>
      </c>
      <c r="AI125" s="145">
        <v>0.14670242378980244</v>
      </c>
      <c r="AJ125" s="145">
        <v>0.14008179084012862</v>
      </c>
      <c r="AK125" s="145">
        <v>0.13325193733973204</v>
      </c>
      <c r="AL125" s="145">
        <v>0.12700677781448971</v>
      </c>
      <c r="AM125" s="145">
        <v>0.12107505044830834</v>
      </c>
      <c r="AN125" s="145">
        <v>0.11512694693107241</v>
      </c>
      <c r="AO125" s="145">
        <v>0.10956242190523824</v>
      </c>
      <c r="AP125" s="145">
        <v>0.10342629166106744</v>
      </c>
      <c r="AQ125" s="145">
        <v>9.6381857077817407E-2</v>
      </c>
      <c r="AR125" s="145">
        <v>9.0291743556085755E-2</v>
      </c>
      <c r="AS125" s="145">
        <v>8.4831405870446672E-2</v>
      </c>
      <c r="AT125" s="145">
        <v>7.9608624576857523E-2</v>
      </c>
      <c r="AU125" s="145">
        <v>7.3047574737399715E-2</v>
      </c>
      <c r="AV125" s="145">
        <v>6.6562221575781608E-2</v>
      </c>
      <c r="AW125" s="145">
        <v>6.0289646221859554E-2</v>
      </c>
      <c r="AX125" s="145">
        <v>5.3416028491784007E-2</v>
      </c>
      <c r="AY125" s="145">
        <v>4.7254531367545302E-2</v>
      </c>
      <c r="AZ125" s="145">
        <v>4.354188081438036E-2</v>
      </c>
      <c r="BA125" s="145">
        <v>4.0499212137990993E-2</v>
      </c>
      <c r="BB125" s="145">
        <v>3.8736376124467641E-2</v>
      </c>
      <c r="BC125" s="145">
        <v>3.7306407616013518E-2</v>
      </c>
      <c r="BD125" s="145">
        <v>3.6290708817403462E-2</v>
      </c>
      <c r="BE125" s="145">
        <v>3.5199057433970393E-2</v>
      </c>
      <c r="BF125" s="145">
        <v>3.4517064572847735E-2</v>
      </c>
      <c r="BG125" s="145">
        <v>3.3940036086101279E-2</v>
      </c>
      <c r="BH125" s="145">
        <v>3.3436450631006823E-2</v>
      </c>
      <c r="BI125" s="145">
        <v>3.3052348244744838E-2</v>
      </c>
      <c r="BJ125" s="145">
        <v>3.2792161579583791E-2</v>
      </c>
      <c r="BK125" s="145">
        <v>3.2586897396175561E-2</v>
      </c>
      <c r="BL125" s="145">
        <v>3.2450412893010962E-2</v>
      </c>
    </row>
    <row r="126" spans="1:64" outlineLevel="1" x14ac:dyDescent="0.35">
      <c r="B126" s="162" t="s">
        <v>28</v>
      </c>
      <c r="C126" s="62"/>
      <c r="D126" s="145">
        <f t="shared" ref="D126:W126" si="30">D24</f>
        <v>0.15699186972693885</v>
      </c>
      <c r="E126" s="145">
        <f t="shared" si="30"/>
        <v>0.15446836967320593</v>
      </c>
      <c r="F126" s="145">
        <f t="shared" si="30"/>
        <v>0.15119691928187146</v>
      </c>
      <c r="G126" s="145">
        <f t="shared" si="30"/>
        <v>0.14825981106861225</v>
      </c>
      <c r="H126" s="145">
        <f t="shared" si="30"/>
        <v>0.14598823635057473</v>
      </c>
      <c r="I126" s="145">
        <f t="shared" si="30"/>
        <v>0.14407728158292077</v>
      </c>
      <c r="J126" s="145">
        <f t="shared" si="30"/>
        <v>0.14237582041903762</v>
      </c>
      <c r="K126" s="145">
        <f t="shared" si="30"/>
        <v>0.13972662123753815</v>
      </c>
      <c r="L126" s="145">
        <f t="shared" si="30"/>
        <v>0.13830214583135036</v>
      </c>
      <c r="M126" s="145">
        <f t="shared" si="30"/>
        <v>0.136973630476946</v>
      </c>
      <c r="N126" s="145">
        <f t="shared" si="30"/>
        <v>0.13578544409362814</v>
      </c>
      <c r="O126" s="145">
        <f t="shared" si="30"/>
        <v>0.13469756360806889</v>
      </c>
      <c r="P126" s="145">
        <f t="shared" si="30"/>
        <v>0.13351636872132422</v>
      </c>
      <c r="Q126" s="145">
        <f t="shared" si="30"/>
        <v>0.13287680757817755</v>
      </c>
      <c r="R126" s="145">
        <f t="shared" si="30"/>
        <v>0.13205085429690053</v>
      </c>
      <c r="S126" s="145">
        <f t="shared" si="30"/>
        <v>0.13143988968283815</v>
      </c>
      <c r="T126" s="145">
        <f t="shared" si="30"/>
        <v>0.13096112156947348</v>
      </c>
      <c r="U126" s="145">
        <f t="shared" si="30"/>
        <v>0.13093939152007622</v>
      </c>
      <c r="V126" s="145">
        <f t="shared" si="30"/>
        <v>0.13126292678270274</v>
      </c>
      <c r="W126" s="145">
        <f t="shared" si="30"/>
        <v>0.13132525201862763</v>
      </c>
      <c r="X126" s="145">
        <v>0.13171749725796736</v>
      </c>
      <c r="Y126" s="145">
        <v>0.13154736954180046</v>
      </c>
      <c r="Z126" s="145">
        <v>0.13102722969257352</v>
      </c>
      <c r="AA126" s="145">
        <v>0.1300028696741736</v>
      </c>
      <c r="AB126" s="145">
        <v>0.12798423998445083</v>
      </c>
      <c r="AC126" s="145">
        <v>0.12515244266121034</v>
      </c>
      <c r="AD126" s="145">
        <v>0.1222172821960008</v>
      </c>
      <c r="AE126" s="145">
        <v>0.11965720273324082</v>
      </c>
      <c r="AF126" s="145">
        <v>0.11596906682215723</v>
      </c>
      <c r="AG126" s="145">
        <v>0.11196014519763442</v>
      </c>
      <c r="AH126" s="145">
        <v>0.10836825280132911</v>
      </c>
      <c r="AI126" s="145">
        <v>0.10491954647294455</v>
      </c>
      <c r="AJ126" s="145">
        <v>0.10143496574180889</v>
      </c>
      <c r="AK126" s="145">
        <v>9.6696826228820199E-2</v>
      </c>
      <c r="AL126" s="145">
        <v>9.308332514756705E-2</v>
      </c>
      <c r="AM126" s="145">
        <v>8.9348101555769346E-2</v>
      </c>
      <c r="AN126" s="145">
        <v>8.5663859117561164E-2</v>
      </c>
      <c r="AO126" s="145">
        <v>8.1898981829878453E-2</v>
      </c>
      <c r="AP126" s="145">
        <v>7.7823281511947853E-2</v>
      </c>
      <c r="AQ126" s="145">
        <v>7.2673555019221875E-2</v>
      </c>
      <c r="AR126" s="145">
        <v>6.8953861087399412E-2</v>
      </c>
      <c r="AS126" s="145">
        <v>6.4900898646671257E-2</v>
      </c>
      <c r="AT126" s="145">
        <v>6.12114479275567E-2</v>
      </c>
      <c r="AU126" s="145">
        <v>5.7655312297430109E-2</v>
      </c>
      <c r="AV126" s="145">
        <v>5.4519728686265999E-2</v>
      </c>
      <c r="AW126" s="145">
        <v>5.1378022392999531E-2</v>
      </c>
      <c r="AX126" s="145">
        <v>4.8313662684004749E-2</v>
      </c>
      <c r="AY126" s="145">
        <v>4.6240086450606489E-2</v>
      </c>
      <c r="AZ126" s="145">
        <v>4.481683352192728E-2</v>
      </c>
      <c r="BA126" s="145">
        <v>4.37019768566074E-2</v>
      </c>
      <c r="BB126" s="145">
        <v>4.2946589671046115E-2</v>
      </c>
      <c r="BC126" s="145">
        <v>4.2227469787912246E-2</v>
      </c>
      <c r="BD126" s="145">
        <v>4.1536642284723653E-2</v>
      </c>
      <c r="BE126" s="145">
        <v>4.0945500821870554E-2</v>
      </c>
      <c r="BF126" s="145">
        <v>4.0187109777184538E-2</v>
      </c>
      <c r="BG126" s="145">
        <v>3.9695139682676996E-2</v>
      </c>
      <c r="BH126" s="145">
        <v>3.9251187831673882E-2</v>
      </c>
      <c r="BI126" s="145">
        <v>3.8841972509334681E-2</v>
      </c>
      <c r="BJ126" s="145">
        <v>3.842913582209935E-2</v>
      </c>
      <c r="BK126" s="145">
        <v>3.7673553404761265E-2</v>
      </c>
      <c r="BL126" s="145">
        <v>3.731865838929644E-2</v>
      </c>
    </row>
    <row r="127" spans="1:64" outlineLevel="1" x14ac:dyDescent="0.35">
      <c r="B127" s="162" t="s">
        <v>29</v>
      </c>
      <c r="C127" s="62"/>
      <c r="D127" s="145">
        <f t="shared" ref="D127:W127" si="31">D25</f>
        <v>0.11771500880956479</v>
      </c>
      <c r="E127" s="145">
        <f t="shared" si="31"/>
        <v>0.11664688795159052</v>
      </c>
      <c r="F127" s="145">
        <f t="shared" si="31"/>
        <v>0.11548033246351599</v>
      </c>
      <c r="G127" s="145">
        <f t="shared" si="31"/>
        <v>0.11431832534419242</v>
      </c>
      <c r="H127" s="145">
        <f t="shared" si="31"/>
        <v>0.112640310704023</v>
      </c>
      <c r="I127" s="145">
        <f t="shared" si="31"/>
        <v>0.1114576749714367</v>
      </c>
      <c r="J127" s="145">
        <f t="shared" si="31"/>
        <v>0.11030088849329525</v>
      </c>
      <c r="K127" s="145">
        <f t="shared" si="31"/>
        <v>0.10872895498518048</v>
      </c>
      <c r="L127" s="145">
        <f t="shared" si="31"/>
        <v>0.10703505508564128</v>
      </c>
      <c r="M127" s="145">
        <f t="shared" si="31"/>
        <v>0.10523498634661993</v>
      </c>
      <c r="N127" s="145">
        <f t="shared" si="31"/>
        <v>0.10278013396276042</v>
      </c>
      <c r="O127" s="145">
        <f t="shared" si="31"/>
        <v>0.10051894646129132</v>
      </c>
      <c r="P127" s="145">
        <f t="shared" si="31"/>
        <v>9.8592947776476855E-2</v>
      </c>
      <c r="Q127" s="145">
        <f t="shared" si="31"/>
        <v>9.5808545491356548E-2</v>
      </c>
      <c r="R127" s="145">
        <f t="shared" si="31"/>
        <v>9.3836718843743699E-2</v>
      </c>
      <c r="S127" s="145">
        <f t="shared" si="31"/>
        <v>9.0777485270151684E-2</v>
      </c>
      <c r="T127" s="145">
        <f t="shared" si="31"/>
        <v>8.8712375371641936E-2</v>
      </c>
      <c r="U127" s="145">
        <f t="shared" si="31"/>
        <v>8.70953052601076E-2</v>
      </c>
      <c r="V127" s="145">
        <f t="shared" si="31"/>
        <v>8.5705334217759832E-2</v>
      </c>
      <c r="W127" s="145">
        <f t="shared" si="31"/>
        <v>8.4263306612700511E-2</v>
      </c>
      <c r="X127" s="145">
        <v>8.2682422412061862E-2</v>
      </c>
      <c r="Y127" s="145">
        <v>8.103021763256367E-2</v>
      </c>
      <c r="Z127" s="145">
        <v>7.9309779568247682E-2</v>
      </c>
      <c r="AA127" s="145">
        <v>7.5362095108389399E-2</v>
      </c>
      <c r="AB127" s="145">
        <v>7.2643468709394587E-2</v>
      </c>
      <c r="AC127" s="145">
        <v>7.0220691597327772E-2</v>
      </c>
      <c r="AD127" s="145">
        <v>6.7810231063008888E-2</v>
      </c>
      <c r="AE127" s="145">
        <v>6.5327637000759747E-2</v>
      </c>
      <c r="AF127" s="145">
        <v>6.1153128611258142E-2</v>
      </c>
      <c r="AG127" s="145">
        <v>5.7395781548631467E-2</v>
      </c>
      <c r="AH127" s="145">
        <v>5.2188359954925795E-2</v>
      </c>
      <c r="AI127" s="145">
        <v>4.8393871500667617E-2</v>
      </c>
      <c r="AJ127" s="145">
        <v>4.4800732234770983E-2</v>
      </c>
      <c r="AK127" s="145">
        <v>4.0574393262815048E-2</v>
      </c>
      <c r="AL127" s="145">
        <v>3.6515810435512538E-2</v>
      </c>
      <c r="AM127" s="145">
        <v>3.2627168209804477E-2</v>
      </c>
      <c r="AN127" s="145">
        <v>2.8051852268813779E-2</v>
      </c>
      <c r="AO127" s="145">
        <v>2.4670433477843624E-2</v>
      </c>
      <c r="AP127" s="145">
        <v>2.2227166683923327E-2</v>
      </c>
      <c r="AQ127" s="145">
        <v>1.8647946941638262E-2</v>
      </c>
      <c r="AR127" s="145">
        <v>1.6614690953858455E-2</v>
      </c>
      <c r="AS127" s="145">
        <v>1.3482543472355338E-2</v>
      </c>
      <c r="AT127" s="145">
        <v>1.1628642953954677E-2</v>
      </c>
      <c r="AU127" s="145">
        <v>1.0260491813562513E-2</v>
      </c>
      <c r="AV127" s="145">
        <v>9.1113340316631257E-3</v>
      </c>
      <c r="AW127" s="145">
        <v>8.0322243900956877E-3</v>
      </c>
      <c r="AX127" s="145">
        <v>6.9145181481727038E-3</v>
      </c>
      <c r="AY127" s="145">
        <v>6.0079364633032666E-3</v>
      </c>
      <c r="AZ127" s="145">
        <v>5.3762233413089857E-3</v>
      </c>
      <c r="BA127" s="145">
        <v>4.1945997600621662E-3</v>
      </c>
      <c r="BB127" s="145">
        <v>3.6646125888700849E-3</v>
      </c>
      <c r="BC127" s="145">
        <v>3.3776127150303772E-3</v>
      </c>
      <c r="BD127" s="145">
        <v>3.1145716508260641E-3</v>
      </c>
      <c r="BE127" s="145">
        <v>2.858419013678106E-3</v>
      </c>
      <c r="BF127" s="145">
        <v>2.4582483555240075E-3</v>
      </c>
      <c r="BG127" s="145">
        <v>2.0985271337417037E-3</v>
      </c>
      <c r="BH127" s="145">
        <v>1.6291363352178021E-3</v>
      </c>
      <c r="BI127" s="145">
        <v>1.33600134455449E-3</v>
      </c>
      <c r="BJ127" s="145">
        <v>1.1245737967893867E-3</v>
      </c>
      <c r="BK127" s="145">
        <v>9.3820734040435177E-4</v>
      </c>
      <c r="BL127" s="145">
        <v>8.207020270613784E-4</v>
      </c>
    </row>
    <row r="128" spans="1:64" outlineLevel="1" x14ac:dyDescent="0.35">
      <c r="B128" s="162" t="s">
        <v>30</v>
      </c>
      <c r="C128" s="62"/>
      <c r="D128" s="145">
        <f t="shared" ref="D128:W128" si="32">D26</f>
        <v>5.7530467885775198E-2</v>
      </c>
      <c r="E128" s="145">
        <f t="shared" si="32"/>
        <v>6.1476204139620065E-2</v>
      </c>
      <c r="F128" s="145">
        <f t="shared" si="32"/>
        <v>6.5685015670518709E-2</v>
      </c>
      <c r="G128" s="145">
        <f t="shared" si="32"/>
        <v>7.0473829097752863E-2</v>
      </c>
      <c r="H128" s="145">
        <f t="shared" si="32"/>
        <v>7.6516478089080464E-2</v>
      </c>
      <c r="I128" s="145">
        <f t="shared" si="32"/>
        <v>8.3220088150900859E-2</v>
      </c>
      <c r="J128" s="145">
        <f t="shared" si="32"/>
        <v>9.1201110493072321E-2</v>
      </c>
      <c r="K128" s="145">
        <f t="shared" si="32"/>
        <v>9.9882334790658056E-2</v>
      </c>
      <c r="L128" s="145">
        <f t="shared" si="32"/>
        <v>0.10897422453388143</v>
      </c>
      <c r="M128" s="145">
        <f t="shared" si="32"/>
        <v>0.1181190642983037</v>
      </c>
      <c r="N128" s="145">
        <f t="shared" si="32"/>
        <v>0.12853326516535135</v>
      </c>
      <c r="O128" s="145">
        <f t="shared" si="32"/>
        <v>0.13999893324185708</v>
      </c>
      <c r="P128" s="145">
        <f t="shared" si="32"/>
        <v>0.15208451415119709</v>
      </c>
      <c r="Q128" s="145">
        <f t="shared" si="32"/>
        <v>0.1670139861712984</v>
      </c>
      <c r="R128" s="145">
        <f t="shared" si="32"/>
        <v>0.17933678390265367</v>
      </c>
      <c r="S128" s="145">
        <f t="shared" si="32"/>
        <v>0.19201303748276297</v>
      </c>
      <c r="T128" s="145">
        <f t="shared" si="32"/>
        <v>0.20363815137688332</v>
      </c>
      <c r="U128" s="145">
        <f t="shared" si="32"/>
        <v>0.21629502809589571</v>
      </c>
      <c r="V128" s="145">
        <f t="shared" si="32"/>
        <v>0.22798622448604944</v>
      </c>
      <c r="W128" s="145">
        <f t="shared" si="32"/>
        <v>0.23943106144773532</v>
      </c>
      <c r="X128" s="145">
        <v>0.25222934979067863</v>
      </c>
      <c r="Y128" s="145">
        <v>0.26589847650491066</v>
      </c>
      <c r="Z128" s="145">
        <v>0.28114126254814109</v>
      </c>
      <c r="AA128" s="145">
        <v>0.29978955722726969</v>
      </c>
      <c r="AB128" s="145">
        <v>0.31831061744454131</v>
      </c>
      <c r="AC128" s="145">
        <v>0.33977206225975809</v>
      </c>
      <c r="AD128" s="145">
        <v>0.35927730723511275</v>
      </c>
      <c r="AE128" s="145">
        <v>0.37908942221745423</v>
      </c>
      <c r="AF128" s="145">
        <v>0.39810072826416354</v>
      </c>
      <c r="AG128" s="145">
        <v>0.41676815896552405</v>
      </c>
      <c r="AH128" s="145">
        <v>0.4359405373511307</v>
      </c>
      <c r="AI128" s="145">
        <v>0.45231674474392924</v>
      </c>
      <c r="AJ128" s="145">
        <v>0.46740776008500706</v>
      </c>
      <c r="AK128" s="145">
        <v>0.48279272852493155</v>
      </c>
      <c r="AL128" s="145">
        <v>0.49639454202870076</v>
      </c>
      <c r="AM128" s="145">
        <v>0.50913362341388613</v>
      </c>
      <c r="AN128" s="145">
        <v>0.52184822214904047</v>
      </c>
      <c r="AO128" s="145">
        <v>0.5334979030396646</v>
      </c>
      <c r="AP128" s="145">
        <v>0.54472728234026757</v>
      </c>
      <c r="AQ128" s="145">
        <v>0.55823956771427519</v>
      </c>
      <c r="AR128" s="145">
        <v>0.56872828956281207</v>
      </c>
      <c r="AS128" s="145">
        <v>0.57945409281655724</v>
      </c>
      <c r="AT128" s="145">
        <v>0.5889798528522695</v>
      </c>
      <c r="AU128" s="145">
        <v>0.59991661961817544</v>
      </c>
      <c r="AV128" s="145">
        <v>0.61051373331194003</v>
      </c>
      <c r="AW128" s="145">
        <v>0.62058645438386695</v>
      </c>
      <c r="AX128" s="145">
        <v>0.63136046188651906</v>
      </c>
      <c r="AY128" s="145">
        <v>0.64053306592940251</v>
      </c>
      <c r="AZ128" s="145">
        <v>0.64759261978595306</v>
      </c>
      <c r="BA128" s="145">
        <v>0.65418636321689194</v>
      </c>
      <c r="BB128" s="145">
        <v>0.65909327752442726</v>
      </c>
      <c r="BC128" s="145">
        <v>0.66344458870232847</v>
      </c>
      <c r="BD128" s="145">
        <v>0.66734948706857855</v>
      </c>
      <c r="BE128" s="145">
        <v>0.6710548389961809</v>
      </c>
      <c r="BF128" s="145">
        <v>0.6743877525651939</v>
      </c>
      <c r="BG128" s="145">
        <v>0.67741655035544335</v>
      </c>
      <c r="BH128" s="145">
        <v>0.68033837422720866</v>
      </c>
      <c r="BI128" s="145">
        <v>0.68272448479058268</v>
      </c>
      <c r="BJ128" s="145">
        <v>0.68477055232345663</v>
      </c>
      <c r="BK128" s="145">
        <v>0.68676221912524549</v>
      </c>
      <c r="BL128" s="145">
        <v>0.68822252004653361</v>
      </c>
    </row>
    <row r="129" spans="2:64" outlineLevel="1" x14ac:dyDescent="0.35">
      <c r="B129" s="162" t="s">
        <v>31</v>
      </c>
      <c r="C129" s="62"/>
      <c r="D129" s="145">
        <f t="shared" ref="D129:W129" si="33">D27</f>
        <v>1.0824443181255321E-2</v>
      </c>
      <c r="E129" s="145">
        <f t="shared" si="33"/>
        <v>1.147786287443028E-2</v>
      </c>
      <c r="F129" s="145">
        <f t="shared" si="33"/>
        <v>1.2155582248362764E-2</v>
      </c>
      <c r="G129" s="145">
        <f t="shared" si="33"/>
        <v>1.2944625107218192E-2</v>
      </c>
      <c r="H129" s="145">
        <f t="shared" si="33"/>
        <v>1.3855962643678162E-2</v>
      </c>
      <c r="I129" s="145">
        <f t="shared" si="33"/>
        <v>1.4780785256614788E-2</v>
      </c>
      <c r="J129" s="145">
        <f t="shared" si="33"/>
        <v>1.5689338684463257E-2</v>
      </c>
      <c r="K129" s="145">
        <f t="shared" si="33"/>
        <v>1.6662719141945746E-2</v>
      </c>
      <c r="L129" s="145">
        <f t="shared" si="33"/>
        <v>1.7612240321495581E-2</v>
      </c>
      <c r="M129" s="145">
        <f t="shared" si="33"/>
        <v>1.8538955049937998E-2</v>
      </c>
      <c r="N129" s="145">
        <f t="shared" si="33"/>
        <v>1.9440022563038659E-2</v>
      </c>
      <c r="O129" s="145">
        <f t="shared" si="33"/>
        <v>2.0344751131600305E-2</v>
      </c>
      <c r="P129" s="145">
        <f t="shared" si="33"/>
        <v>2.1040105746118296E-2</v>
      </c>
      <c r="Q129" s="145">
        <f t="shared" si="33"/>
        <v>2.2135738870267471E-2</v>
      </c>
      <c r="R129" s="145">
        <f t="shared" si="33"/>
        <v>2.2895673354655106E-2</v>
      </c>
      <c r="S129" s="145">
        <f t="shared" si="33"/>
        <v>2.3585307759809451E-2</v>
      </c>
      <c r="T129" s="145">
        <f t="shared" si="33"/>
        <v>2.4218054452967444E-2</v>
      </c>
      <c r="U129" s="145">
        <f t="shared" si="33"/>
        <v>2.488908996107677E-2</v>
      </c>
      <c r="V129" s="145">
        <f t="shared" si="33"/>
        <v>2.550624034698238E-2</v>
      </c>
      <c r="W129" s="145">
        <f t="shared" si="33"/>
        <v>2.598530510996867E-2</v>
      </c>
      <c r="X129" s="145">
        <v>2.6531096967543601E-2</v>
      </c>
      <c r="Y129" s="145">
        <v>2.7524682577213092E-2</v>
      </c>
      <c r="Z129" s="145">
        <v>2.8979498865389766E-2</v>
      </c>
      <c r="AA129" s="145">
        <v>3.1246300440679664E-2</v>
      </c>
      <c r="AB129" s="145">
        <v>3.3772403124707327E-2</v>
      </c>
      <c r="AC129" s="145">
        <v>3.7213083848960257E-2</v>
      </c>
      <c r="AD129" s="145">
        <v>4.0766222870419797E-2</v>
      </c>
      <c r="AE129" s="145">
        <v>4.4877346812413621E-2</v>
      </c>
      <c r="AF129" s="145">
        <v>4.9266930405868062E-2</v>
      </c>
      <c r="AG129" s="145">
        <v>5.4106104767493071E-2</v>
      </c>
      <c r="AH129" s="145">
        <v>5.9696481546098024E-2</v>
      </c>
      <c r="AI129" s="145">
        <v>6.4842148143119019E-2</v>
      </c>
      <c r="AJ129" s="145">
        <v>7.0068597461411974E-2</v>
      </c>
      <c r="AK129" s="145">
        <v>7.6046665641370095E-2</v>
      </c>
      <c r="AL129" s="145">
        <v>8.1600778689622538E-2</v>
      </c>
      <c r="AM129" s="145">
        <v>8.7287915845505645E-2</v>
      </c>
      <c r="AN129" s="145">
        <v>9.339374225183375E-2</v>
      </c>
      <c r="AO129" s="145">
        <v>9.9204869401699119E-2</v>
      </c>
      <c r="AP129" s="145">
        <v>0.10512787185717654</v>
      </c>
      <c r="AQ129" s="145">
        <v>0.1128984343001988</v>
      </c>
      <c r="AR129" s="145">
        <v>0.11909036583799271</v>
      </c>
      <c r="AS129" s="145">
        <v>0.12549382259700709</v>
      </c>
      <c r="AT129" s="145">
        <v>0.13110160002968271</v>
      </c>
      <c r="AU129" s="145">
        <v>0.13728575511086022</v>
      </c>
      <c r="AV129" s="145">
        <v>0.14321848286765695</v>
      </c>
      <c r="AW129" s="145">
        <v>0.14879646851242162</v>
      </c>
      <c r="AX129" s="145">
        <v>0.15508288798671263</v>
      </c>
      <c r="AY129" s="145">
        <v>0.1604198633938525</v>
      </c>
      <c r="AZ129" s="145">
        <v>0.16460235468907911</v>
      </c>
      <c r="BA129" s="145">
        <v>0.16860117623011267</v>
      </c>
      <c r="BB129" s="145">
        <v>0.17141472993398532</v>
      </c>
      <c r="BC129" s="145">
        <v>0.17410187282475337</v>
      </c>
      <c r="BD129" s="145">
        <v>0.17638457979913999</v>
      </c>
      <c r="BE129" s="145">
        <v>0.17859240669699</v>
      </c>
      <c r="BF129" s="145">
        <v>0.18051387035022431</v>
      </c>
      <c r="BG129" s="145">
        <v>0.18224209208594025</v>
      </c>
      <c r="BH129" s="145">
        <v>0.18390796727691167</v>
      </c>
      <c r="BI129" s="145">
        <v>0.18517089826418182</v>
      </c>
      <c r="BJ129" s="145">
        <v>0.18618727594544771</v>
      </c>
      <c r="BK129" s="145">
        <v>0.18712964094343665</v>
      </c>
      <c r="BL129" s="145">
        <v>0.18786215452866456</v>
      </c>
    </row>
    <row r="130" spans="2:64" ht="15.6" outlineLevel="1" thickBot="1" x14ac:dyDescent="0.4">
      <c r="B130" s="162" t="s">
        <v>32</v>
      </c>
      <c r="C130" s="62"/>
      <c r="D130" s="145">
        <f t="shared" ref="D130:W130" si="34">D28</f>
        <v>3.0338159921315944E-3</v>
      </c>
      <c r="E130" s="145">
        <f t="shared" si="34"/>
        <v>2.9880507072322926E-3</v>
      </c>
      <c r="F130" s="145">
        <f t="shared" si="34"/>
        <v>2.736012738911997E-3</v>
      </c>
      <c r="G130" s="145">
        <f t="shared" si="34"/>
        <v>2.4919525960588329E-3</v>
      </c>
      <c r="H130" s="145">
        <f t="shared" si="34"/>
        <v>2.4722746048848609E-3</v>
      </c>
      <c r="I130" s="145">
        <f t="shared" si="34"/>
        <v>2.4482045482666637E-3</v>
      </c>
      <c r="J130" s="145">
        <f t="shared" si="34"/>
        <v>2.3869231533741875E-3</v>
      </c>
      <c r="K130" s="145">
        <f t="shared" si="34"/>
        <v>2.3505880001042367E-3</v>
      </c>
      <c r="L130" s="145">
        <f t="shared" si="34"/>
        <v>2.1612651171594166E-3</v>
      </c>
      <c r="M130" s="145">
        <f t="shared" si="34"/>
        <v>2.1010531388911957E-3</v>
      </c>
      <c r="N130" s="145">
        <f t="shared" si="34"/>
        <v>2.0666940606181017E-3</v>
      </c>
      <c r="O130" s="145">
        <f t="shared" si="34"/>
        <v>2.0310238368151934E-3</v>
      </c>
      <c r="P130" s="145">
        <f t="shared" si="34"/>
        <v>2.0008398459318011E-3</v>
      </c>
      <c r="Q130" s="145">
        <f t="shared" si="34"/>
        <v>1.1554593922490364E-3</v>
      </c>
      <c r="R130" s="145">
        <f t="shared" si="34"/>
        <v>1.1432141531734219E-3</v>
      </c>
      <c r="S130" s="145">
        <f t="shared" si="34"/>
        <v>1.1372696502442992E-3</v>
      </c>
      <c r="T130" s="145">
        <f t="shared" si="34"/>
        <v>1.1249298472273406E-3</v>
      </c>
      <c r="U130" s="145">
        <f t="shared" si="34"/>
        <v>1.1009687933991597E-3</v>
      </c>
      <c r="V130" s="145">
        <f t="shared" si="34"/>
        <v>1.0745292509383164E-3</v>
      </c>
      <c r="W130" s="145">
        <f t="shared" si="34"/>
        <v>1.0507458740486308E-3</v>
      </c>
      <c r="X130" s="145">
        <v>1.0166761929772949E-3</v>
      </c>
      <c r="Y130" s="145">
        <v>9.8078053824446343E-4</v>
      </c>
      <c r="Z130" s="145">
        <v>9.4924132173279663E-4</v>
      </c>
      <c r="AA130" s="145">
        <v>7.439369846068411E-4</v>
      </c>
      <c r="AB130" s="145">
        <v>7.1110199160329124E-4</v>
      </c>
      <c r="AC130" s="145">
        <v>5.4310987239003516E-4</v>
      </c>
      <c r="AD130" s="145">
        <v>5.1157175305427405E-4</v>
      </c>
      <c r="AE130" s="145">
        <v>4.8368577811219726E-4</v>
      </c>
      <c r="AF130" s="145">
        <v>4.5433162437802377E-4</v>
      </c>
      <c r="AG130" s="145">
        <v>3.521550287051145E-4</v>
      </c>
      <c r="AH130" s="145">
        <v>3.3755612097974286E-4</v>
      </c>
      <c r="AI130" s="145">
        <v>3.2769819177580484E-4</v>
      </c>
      <c r="AJ130" s="145">
        <v>3.0494767467237338E-4</v>
      </c>
      <c r="AK130" s="145">
        <v>2.9996650598196339E-4</v>
      </c>
      <c r="AL130" s="145">
        <v>2.9468758650863514E-4</v>
      </c>
      <c r="AM130" s="145">
        <v>2.8598864673989866E-4</v>
      </c>
      <c r="AN130" s="145">
        <v>2.8632479958368151E-4</v>
      </c>
      <c r="AO130" s="145">
        <v>2.8763615219706828E-4</v>
      </c>
      <c r="AP130" s="145">
        <v>2.8859011611903629E-4</v>
      </c>
      <c r="AQ130" s="145">
        <v>2.7246375792566724E-4</v>
      </c>
      <c r="AR130" s="145">
        <v>2.7314102977249455E-4</v>
      </c>
      <c r="AS130" s="145">
        <v>2.7209182180354397E-4</v>
      </c>
      <c r="AT130" s="145">
        <v>2.7325564899305377E-4</v>
      </c>
      <c r="AU130" s="145">
        <v>2.7314263011501971E-4</v>
      </c>
      <c r="AV130" s="145">
        <v>2.7263560360080152E-4</v>
      </c>
      <c r="AW130" s="145">
        <v>2.7258778259819927E-4</v>
      </c>
      <c r="AX130" s="145">
        <v>2.7429278609958363E-4</v>
      </c>
      <c r="AY130" s="145">
        <v>2.7470043593003091E-4</v>
      </c>
      <c r="AZ130" s="145">
        <v>2.7338924928088648E-4</v>
      </c>
      <c r="BA130" s="145">
        <v>2.6822669381698638E-4</v>
      </c>
      <c r="BB130" s="145">
        <v>2.6397268119582318E-4</v>
      </c>
      <c r="BC130" s="145">
        <v>2.6448075117690983E-4</v>
      </c>
      <c r="BD130" s="145">
        <v>2.6330608494773422E-4</v>
      </c>
      <c r="BE130" s="145">
        <v>2.6129948654007862E-4</v>
      </c>
      <c r="BF130" s="145">
        <v>2.6147018254052412E-4</v>
      </c>
      <c r="BG130" s="145">
        <v>2.2484219290097585E-4</v>
      </c>
      <c r="BH130" s="145">
        <v>2.263759183951386E-4</v>
      </c>
      <c r="BI130" s="145">
        <v>2.2409241502763244E-4</v>
      </c>
      <c r="BJ130" s="145">
        <v>2.1756292761909712E-4</v>
      </c>
      <c r="BK130" s="145">
        <v>2.1447180550238087E-4</v>
      </c>
      <c r="BL130" s="145">
        <v>2.1275877640625218E-4</v>
      </c>
    </row>
    <row r="131" spans="2:64" outlineLevel="1" x14ac:dyDescent="0.35">
      <c r="B131" s="157" t="s">
        <v>12</v>
      </c>
      <c r="C131" s="64"/>
      <c r="D131" s="163">
        <f t="shared" ref="D131:W131" si="35">D29</f>
        <v>1</v>
      </c>
      <c r="E131" s="163">
        <f t="shared" si="35"/>
        <v>1</v>
      </c>
      <c r="F131" s="163">
        <f t="shared" si="35"/>
        <v>1</v>
      </c>
      <c r="G131" s="163">
        <f t="shared" si="35"/>
        <v>1</v>
      </c>
      <c r="H131" s="163">
        <f t="shared" si="35"/>
        <v>1</v>
      </c>
      <c r="I131" s="163">
        <f t="shared" si="35"/>
        <v>1</v>
      </c>
      <c r="J131" s="163">
        <f t="shared" si="35"/>
        <v>1</v>
      </c>
      <c r="K131" s="163">
        <f t="shared" si="35"/>
        <v>1</v>
      </c>
      <c r="L131" s="163">
        <f t="shared" si="35"/>
        <v>1</v>
      </c>
      <c r="M131" s="163">
        <f t="shared" si="35"/>
        <v>1</v>
      </c>
      <c r="N131" s="163">
        <f t="shared" si="35"/>
        <v>1</v>
      </c>
      <c r="O131" s="163">
        <f t="shared" si="35"/>
        <v>1</v>
      </c>
      <c r="P131" s="163">
        <f t="shared" si="35"/>
        <v>1</v>
      </c>
      <c r="Q131" s="163">
        <f t="shared" si="35"/>
        <v>1</v>
      </c>
      <c r="R131" s="163">
        <f t="shared" si="35"/>
        <v>1</v>
      </c>
      <c r="S131" s="163">
        <f t="shared" si="35"/>
        <v>1</v>
      </c>
      <c r="T131" s="163">
        <f t="shared" si="35"/>
        <v>1</v>
      </c>
      <c r="U131" s="163">
        <f t="shared" si="35"/>
        <v>1</v>
      </c>
      <c r="V131" s="163">
        <f t="shared" si="35"/>
        <v>1</v>
      </c>
      <c r="W131" s="163">
        <f t="shared" si="35"/>
        <v>1</v>
      </c>
      <c r="X131" s="163">
        <v>1</v>
      </c>
      <c r="Y131" s="163">
        <v>1</v>
      </c>
      <c r="Z131" s="163">
        <v>1</v>
      </c>
      <c r="AA131" s="163">
        <v>1</v>
      </c>
      <c r="AB131" s="163">
        <v>1</v>
      </c>
      <c r="AC131" s="163">
        <v>1</v>
      </c>
      <c r="AD131" s="163">
        <v>1</v>
      </c>
      <c r="AE131" s="163">
        <v>1</v>
      </c>
      <c r="AF131" s="163">
        <v>1</v>
      </c>
      <c r="AG131" s="163">
        <v>1</v>
      </c>
      <c r="AH131" s="163">
        <v>1</v>
      </c>
      <c r="AI131" s="163">
        <v>1</v>
      </c>
      <c r="AJ131" s="163">
        <v>1</v>
      </c>
      <c r="AK131" s="163">
        <v>1</v>
      </c>
      <c r="AL131" s="163">
        <v>1</v>
      </c>
      <c r="AM131" s="163">
        <v>1</v>
      </c>
      <c r="AN131" s="163">
        <v>1</v>
      </c>
      <c r="AO131" s="163">
        <v>1</v>
      </c>
      <c r="AP131" s="163">
        <v>1</v>
      </c>
      <c r="AQ131" s="163">
        <v>1</v>
      </c>
      <c r="AR131" s="163">
        <v>1</v>
      </c>
      <c r="AS131" s="163">
        <v>1</v>
      </c>
      <c r="AT131" s="163">
        <v>1</v>
      </c>
      <c r="AU131" s="163">
        <v>1</v>
      </c>
      <c r="AV131" s="163">
        <v>1</v>
      </c>
      <c r="AW131" s="163">
        <v>1</v>
      </c>
      <c r="AX131" s="163">
        <v>1</v>
      </c>
      <c r="AY131" s="163">
        <v>1</v>
      </c>
      <c r="AZ131" s="163">
        <v>1</v>
      </c>
      <c r="BA131" s="163">
        <v>1</v>
      </c>
      <c r="BB131" s="163">
        <v>1</v>
      </c>
      <c r="BC131" s="163">
        <v>1</v>
      </c>
      <c r="BD131" s="163">
        <v>1</v>
      </c>
      <c r="BE131" s="163">
        <v>1</v>
      </c>
      <c r="BF131" s="163">
        <v>1</v>
      </c>
      <c r="BG131" s="163">
        <v>1</v>
      </c>
      <c r="BH131" s="163">
        <v>1</v>
      </c>
      <c r="BI131" s="163">
        <v>1</v>
      </c>
      <c r="BJ131" s="163">
        <v>1</v>
      </c>
      <c r="BK131" s="163">
        <v>1</v>
      </c>
      <c r="BL131" s="163">
        <v>1</v>
      </c>
    </row>
    <row r="132" spans="2:64" outlineLevel="1" x14ac:dyDescent="0.35">
      <c r="B132" s="162" t="s">
        <v>26</v>
      </c>
      <c r="C132" s="62"/>
      <c r="D132" s="145">
        <f t="shared" ref="D132:W132" si="36">D30</f>
        <v>0.65990750733192549</v>
      </c>
      <c r="E132" s="145">
        <f t="shared" si="36"/>
        <v>0.64926670128544084</v>
      </c>
      <c r="F132" s="145">
        <f t="shared" si="36"/>
        <v>0.64013759582986007</v>
      </c>
      <c r="G132" s="145">
        <f t="shared" si="36"/>
        <v>0.62999588823067976</v>
      </c>
      <c r="H132" s="145">
        <f t="shared" si="36"/>
        <v>0.61931211065806568</v>
      </c>
      <c r="I132" s="145">
        <f t="shared" si="36"/>
        <v>0.60716492120160859</v>
      </c>
      <c r="J132" s="145">
        <f t="shared" si="36"/>
        <v>0.59287310604580645</v>
      </c>
      <c r="K132" s="145">
        <f t="shared" si="36"/>
        <v>0.57834528999848811</v>
      </c>
      <c r="L132" s="145">
        <f t="shared" si="36"/>
        <v>0.56283837453060537</v>
      </c>
      <c r="M132" s="145">
        <f t="shared" si="36"/>
        <v>0.54689039492410207</v>
      </c>
      <c r="N132" s="145">
        <f t="shared" si="36"/>
        <v>0.52876791134245027</v>
      </c>
      <c r="O132" s="145">
        <f t="shared" si="36"/>
        <v>0.5088027596375897</v>
      </c>
      <c r="P132" s="145">
        <f t="shared" si="36"/>
        <v>0.49110037001233375</v>
      </c>
      <c r="Q132" s="145">
        <f t="shared" si="36"/>
        <v>0.47317200555585121</v>
      </c>
      <c r="R132" s="145">
        <f t="shared" si="36"/>
        <v>0.45475096477037569</v>
      </c>
      <c r="S132" s="145">
        <f t="shared" si="36"/>
        <v>0.43550135228546316</v>
      </c>
      <c r="T132" s="145">
        <f t="shared" si="36"/>
        <v>0.41871189314544754</v>
      </c>
      <c r="U132" s="145">
        <f t="shared" si="36"/>
        <v>0.39589438311061026</v>
      </c>
      <c r="V132" s="145">
        <f t="shared" si="36"/>
        <v>0.37557622681800928</v>
      </c>
      <c r="W132" s="145">
        <f t="shared" si="36"/>
        <v>0.35463861244221512</v>
      </c>
      <c r="X132" s="145">
        <v>0.33409599877973528</v>
      </c>
      <c r="Y132" s="145">
        <v>0.31462248114518704</v>
      </c>
      <c r="Z132" s="145">
        <v>0.29653381967862708</v>
      </c>
      <c r="AA132" s="145">
        <v>0.27790737584492914</v>
      </c>
      <c r="AB132" s="145">
        <v>0.26153047328375845</v>
      </c>
      <c r="AC132" s="145">
        <v>0.2454867860577043</v>
      </c>
      <c r="AD132" s="145">
        <v>0.23036454220923352</v>
      </c>
      <c r="AE132" s="145">
        <v>0.21644356901138315</v>
      </c>
      <c r="AF132" s="145">
        <v>0.20620444024517717</v>
      </c>
      <c r="AG132" s="145">
        <v>0.19657414891931743</v>
      </c>
      <c r="AH132" s="145">
        <v>0.18783255418330341</v>
      </c>
      <c r="AI132" s="145">
        <v>0.179583070370505</v>
      </c>
      <c r="AJ132" s="145">
        <v>0.17181996520902684</v>
      </c>
      <c r="AK132" s="145">
        <v>0.16517905641343988</v>
      </c>
      <c r="AL132" s="145">
        <v>0.15914911111723029</v>
      </c>
      <c r="AM132" s="145">
        <v>0.15372173163014119</v>
      </c>
      <c r="AN132" s="145">
        <v>0.14836425947236287</v>
      </c>
      <c r="AO132" s="145">
        <v>0.14348064358093751</v>
      </c>
      <c r="AP132" s="145">
        <v>0.13912070068853535</v>
      </c>
      <c r="AQ132" s="145">
        <v>0.13490133402091045</v>
      </c>
      <c r="AR132" s="145">
        <v>0.13037408438231968</v>
      </c>
      <c r="AS132" s="145">
        <v>0.12604597455114153</v>
      </c>
      <c r="AT132" s="145">
        <v>0.12227256473768126</v>
      </c>
      <c r="AU132" s="145">
        <v>0.11623455290747059</v>
      </c>
      <c r="AV132" s="145">
        <v>0.11049834902537399</v>
      </c>
      <c r="AW132" s="145">
        <v>0.10462777020727247</v>
      </c>
      <c r="AX132" s="145">
        <v>9.8719835192798061E-2</v>
      </c>
      <c r="AY132" s="145">
        <v>9.287806801917009E-2</v>
      </c>
      <c r="AZ132" s="145">
        <v>8.7584456471753502E-2</v>
      </c>
      <c r="BA132" s="145">
        <v>8.18102621361389E-2</v>
      </c>
      <c r="BB132" s="145">
        <v>7.6806539547766645E-2</v>
      </c>
      <c r="BC132" s="145">
        <v>7.1823506790630029E-2</v>
      </c>
      <c r="BD132" s="145">
        <v>6.7165553117083499E-2</v>
      </c>
      <c r="BE132" s="145">
        <v>6.2899920719846458E-2</v>
      </c>
      <c r="BF132" s="145">
        <v>5.977198209737801E-2</v>
      </c>
      <c r="BG132" s="145">
        <v>5.6903147104296024E-2</v>
      </c>
      <c r="BH132" s="145">
        <v>5.4209451214549523E-2</v>
      </c>
      <c r="BI132" s="145">
        <v>5.1677244138288184E-2</v>
      </c>
      <c r="BJ132" s="145">
        <v>4.9208312211452436E-2</v>
      </c>
      <c r="BK132" s="145">
        <v>4.6864039195378231E-2</v>
      </c>
      <c r="BL132" s="145">
        <v>4.4791550397822656E-2</v>
      </c>
    </row>
    <row r="133" spans="2:64" outlineLevel="1" x14ac:dyDescent="0.35">
      <c r="B133" s="162" t="s">
        <v>27</v>
      </c>
      <c r="C133" s="62"/>
      <c r="D133" s="145">
        <f t="shared" ref="D133:W133" si="37">D31</f>
        <v>0.22878458496999329</v>
      </c>
      <c r="E133" s="145">
        <f t="shared" si="37"/>
        <v>0.23728647824652652</v>
      </c>
      <c r="F133" s="145">
        <f t="shared" si="37"/>
        <v>0.24461083850457688</v>
      </c>
      <c r="G133" s="145">
        <f t="shared" si="37"/>
        <v>0.2519149060994279</v>
      </c>
      <c r="H133" s="145">
        <f t="shared" si="37"/>
        <v>0.25891166683265909</v>
      </c>
      <c r="I133" s="145">
        <f t="shared" si="37"/>
        <v>0.26535425119251993</v>
      </c>
      <c r="J133" s="145">
        <f t="shared" si="37"/>
        <v>0.27247300211763414</v>
      </c>
      <c r="K133" s="145">
        <f t="shared" si="37"/>
        <v>0.2793439099017368</v>
      </c>
      <c r="L133" s="145">
        <f t="shared" si="37"/>
        <v>0.28580091501692523</v>
      </c>
      <c r="M133" s="145">
        <f t="shared" si="37"/>
        <v>0.29227536802786847</v>
      </c>
      <c r="N133" s="145">
        <f t="shared" si="37"/>
        <v>0.2983208727687765</v>
      </c>
      <c r="O133" s="145">
        <f t="shared" si="37"/>
        <v>0.30339931262039077</v>
      </c>
      <c r="P133" s="145">
        <f t="shared" si="37"/>
        <v>0.30816849450537237</v>
      </c>
      <c r="Q133" s="145">
        <f t="shared" si="37"/>
        <v>0.31073093620275205</v>
      </c>
      <c r="R133" s="145">
        <f t="shared" si="37"/>
        <v>0.31269895314607965</v>
      </c>
      <c r="S133" s="145">
        <f t="shared" si="37"/>
        <v>0.31469830276429966</v>
      </c>
      <c r="T133" s="145">
        <f t="shared" si="37"/>
        <v>0.31577240523572492</v>
      </c>
      <c r="U133" s="145">
        <f t="shared" si="37"/>
        <v>0.31989059340989801</v>
      </c>
      <c r="V133" s="145">
        <f t="shared" si="37"/>
        <v>0.32400444931732925</v>
      </c>
      <c r="W133" s="145">
        <f t="shared" si="37"/>
        <v>0.32760601793034955</v>
      </c>
      <c r="X133" s="145">
        <v>0.33117206271729221</v>
      </c>
      <c r="Y133" s="145">
        <v>0.33252616781588895</v>
      </c>
      <c r="Z133" s="145">
        <v>0.33157247084651986</v>
      </c>
      <c r="AA133" s="145">
        <v>0.32940423352052783</v>
      </c>
      <c r="AB133" s="145">
        <v>0.3249287498094503</v>
      </c>
      <c r="AC133" s="145">
        <v>0.31893211957759354</v>
      </c>
      <c r="AD133" s="145">
        <v>0.31193656866289476</v>
      </c>
      <c r="AE133" s="145">
        <v>0.30411314991613653</v>
      </c>
      <c r="AF133" s="145">
        <v>0.29583007503485709</v>
      </c>
      <c r="AG133" s="145">
        <v>0.28667706526610537</v>
      </c>
      <c r="AH133" s="145">
        <v>0.27710235095788305</v>
      </c>
      <c r="AI133" s="145">
        <v>0.26733093004582992</v>
      </c>
      <c r="AJ133" s="145">
        <v>0.25690558995008766</v>
      </c>
      <c r="AK133" s="145">
        <v>0.24484687411086106</v>
      </c>
      <c r="AL133" s="145">
        <v>0.23295382138582582</v>
      </c>
      <c r="AM133" s="145">
        <v>0.22100666385079112</v>
      </c>
      <c r="AN133" s="145">
        <v>0.20878039629440304</v>
      </c>
      <c r="AO133" s="145">
        <v>0.19629368566815139</v>
      </c>
      <c r="AP133" s="145">
        <v>0.18504116129280535</v>
      </c>
      <c r="AQ133" s="145">
        <v>0.17456048987401857</v>
      </c>
      <c r="AR133" s="145">
        <v>0.16464790515996114</v>
      </c>
      <c r="AS133" s="145">
        <v>0.15297672244486141</v>
      </c>
      <c r="AT133" s="145">
        <v>0.14369777183062793</v>
      </c>
      <c r="AU133" s="145">
        <v>0.13045364778441434</v>
      </c>
      <c r="AV133" s="145">
        <v>0.11793546651405498</v>
      </c>
      <c r="AW133" s="145">
        <v>0.10426319060938585</v>
      </c>
      <c r="AX133" s="145">
        <v>9.071772691701252E-2</v>
      </c>
      <c r="AY133" s="145">
        <v>7.8975715222207282E-2</v>
      </c>
      <c r="AZ133" s="145">
        <v>7.0402207364958072E-2</v>
      </c>
      <c r="BA133" s="145">
        <v>6.2648447342066121E-2</v>
      </c>
      <c r="BB133" s="145">
        <v>5.7181290289767726E-2</v>
      </c>
      <c r="BC133" s="145">
        <v>5.3201055805928259E-2</v>
      </c>
      <c r="BD133" s="145">
        <v>4.994257557741192E-2</v>
      </c>
      <c r="BE133" s="145">
        <v>4.7411842346577013E-2</v>
      </c>
      <c r="BF133" s="145">
        <v>4.5695360808725272E-2</v>
      </c>
      <c r="BG133" s="145">
        <v>4.4353481855667384E-2</v>
      </c>
      <c r="BH133" s="145">
        <v>4.3271780317903817E-2</v>
      </c>
      <c r="BI133" s="145">
        <v>4.2435365033027042E-2</v>
      </c>
      <c r="BJ133" s="145">
        <v>4.1729181763850008E-2</v>
      </c>
      <c r="BK133" s="145">
        <v>4.1127516915042114E-2</v>
      </c>
      <c r="BL133" s="145">
        <v>4.0721999925587941E-2</v>
      </c>
    </row>
    <row r="134" spans="2:64" outlineLevel="1" x14ac:dyDescent="0.35">
      <c r="B134" s="162" t="s">
        <v>28</v>
      </c>
      <c r="C134" s="62"/>
      <c r="D134" s="145">
        <f t="shared" ref="D134:W134" si="38">D32</f>
        <v>2.2368463338299036E-2</v>
      </c>
      <c r="E134" s="145">
        <f t="shared" si="38"/>
        <v>2.2650250711631962E-2</v>
      </c>
      <c r="F134" s="145">
        <f t="shared" si="38"/>
        <v>2.2948632285404662E-2</v>
      </c>
      <c r="G134" s="145">
        <f t="shared" si="38"/>
        <v>2.3497775446819847E-2</v>
      </c>
      <c r="H134" s="145">
        <f t="shared" si="38"/>
        <v>2.4272264965969879E-2</v>
      </c>
      <c r="I134" s="145">
        <f t="shared" si="38"/>
        <v>2.5475077372713713E-2</v>
      </c>
      <c r="J134" s="145">
        <f t="shared" si="38"/>
        <v>2.6942694943464632E-2</v>
      </c>
      <c r="K134" s="145">
        <f t="shared" si="38"/>
        <v>2.8071919124211604E-2</v>
      </c>
      <c r="L134" s="145">
        <f t="shared" si="38"/>
        <v>2.9979568228167757E-2</v>
      </c>
      <c r="M134" s="145">
        <f t="shared" si="38"/>
        <v>3.1949862314114702E-2</v>
      </c>
      <c r="N134" s="145">
        <f t="shared" si="38"/>
        <v>3.4274261282966421E-2</v>
      </c>
      <c r="O134" s="145">
        <f t="shared" si="38"/>
        <v>3.6807515639512393E-2</v>
      </c>
      <c r="P134" s="145">
        <f t="shared" si="38"/>
        <v>3.8694178694845385E-2</v>
      </c>
      <c r="Q134" s="145">
        <f t="shared" si="38"/>
        <v>4.0489179953945395E-2</v>
      </c>
      <c r="R134" s="145">
        <f t="shared" si="38"/>
        <v>4.2526462212055284E-2</v>
      </c>
      <c r="S134" s="145">
        <f t="shared" si="38"/>
        <v>4.4890089056218836E-2</v>
      </c>
      <c r="T134" s="145">
        <f t="shared" si="38"/>
        <v>4.7061438075268185E-2</v>
      </c>
      <c r="U134" s="145">
        <f t="shared" si="38"/>
        <v>5.0014267964499044E-2</v>
      </c>
      <c r="V134" s="145">
        <f t="shared" si="38"/>
        <v>5.2617199805491711E-2</v>
      </c>
      <c r="W134" s="145">
        <f t="shared" si="38"/>
        <v>5.5285113862262453E-2</v>
      </c>
      <c r="X134" s="145">
        <v>5.7161004838688551E-2</v>
      </c>
      <c r="Y134" s="145">
        <v>5.8715511487611477E-2</v>
      </c>
      <c r="Z134" s="145">
        <v>5.9847186289002825E-2</v>
      </c>
      <c r="AA134" s="145">
        <v>6.0834900636990416E-2</v>
      </c>
      <c r="AB134" s="145">
        <v>6.1136664582237259E-2</v>
      </c>
      <c r="AC134" s="145">
        <v>6.117261825302267E-2</v>
      </c>
      <c r="AD134" s="145">
        <v>6.1112223888063026E-2</v>
      </c>
      <c r="AE134" s="145">
        <v>6.0772475124892207E-2</v>
      </c>
      <c r="AF134" s="145">
        <v>6.0198271390522369E-2</v>
      </c>
      <c r="AG134" s="145">
        <v>5.9442280326201892E-2</v>
      </c>
      <c r="AH134" s="145">
        <v>5.8149378808679493E-2</v>
      </c>
      <c r="AI134" s="145">
        <v>5.6962539774848754E-2</v>
      </c>
      <c r="AJ134" s="145">
        <v>5.5527673984272177E-2</v>
      </c>
      <c r="AK134" s="145">
        <v>5.3109399653397484E-2</v>
      </c>
      <c r="AL134" s="145">
        <v>5.1438394894359307E-2</v>
      </c>
      <c r="AM134" s="145">
        <v>4.9687402913383902E-2</v>
      </c>
      <c r="AN134" s="145">
        <v>4.7706475729548829E-2</v>
      </c>
      <c r="AO134" s="145">
        <v>4.55600088983538E-2</v>
      </c>
      <c r="AP134" s="145">
        <v>4.2995752594033522E-2</v>
      </c>
      <c r="AQ134" s="145">
        <v>4.0628836971745089E-2</v>
      </c>
      <c r="AR134" s="145">
        <v>3.8175611553961382E-2</v>
      </c>
      <c r="AS134" s="145">
        <v>3.6103826171325328E-2</v>
      </c>
      <c r="AT134" s="145">
        <v>3.4104484696215659E-2</v>
      </c>
      <c r="AU134" s="145">
        <v>3.1667086585187382E-2</v>
      </c>
      <c r="AV134" s="145">
        <v>2.9613053103523031E-2</v>
      </c>
      <c r="AW134" s="145">
        <v>2.7503048124506921E-2</v>
      </c>
      <c r="AX134" s="145">
        <v>2.5915016378697253E-2</v>
      </c>
      <c r="AY134" s="145">
        <v>2.4591527893828929E-2</v>
      </c>
      <c r="AZ134" s="145">
        <v>2.3650170386878437E-2</v>
      </c>
      <c r="BA134" s="145">
        <v>2.2863385591494048E-2</v>
      </c>
      <c r="BB134" s="145">
        <v>2.2289262628925798E-2</v>
      </c>
      <c r="BC134" s="145">
        <v>2.1854379245326412E-2</v>
      </c>
      <c r="BD134" s="145">
        <v>2.1461743678601847E-2</v>
      </c>
      <c r="BE134" s="145">
        <v>2.1104116936060336E-2</v>
      </c>
      <c r="BF134" s="145">
        <v>2.0804777868694922E-2</v>
      </c>
      <c r="BG134" s="145">
        <v>2.0525340956840318E-2</v>
      </c>
      <c r="BH134" s="145">
        <v>2.0241873279967654E-2</v>
      </c>
      <c r="BI134" s="145">
        <v>1.9995475943543194E-2</v>
      </c>
      <c r="BJ134" s="145">
        <v>1.9768095923391935E-2</v>
      </c>
      <c r="BK134" s="145">
        <v>1.9529319830116444E-2</v>
      </c>
      <c r="BL134" s="145">
        <v>1.9309365885227289E-2</v>
      </c>
    </row>
    <row r="135" spans="2:64" outlineLevel="1" x14ac:dyDescent="0.35">
      <c r="B135" s="162" t="s">
        <v>29</v>
      </c>
      <c r="C135" s="62"/>
      <c r="D135" s="145">
        <f t="shared" ref="D135:W135" si="39">D33</f>
        <v>2.7382370412298355E-2</v>
      </c>
      <c r="E135" s="145">
        <f t="shared" si="39"/>
        <v>2.7750429861214402E-2</v>
      </c>
      <c r="F135" s="145">
        <f t="shared" si="39"/>
        <v>2.7800421730503892E-2</v>
      </c>
      <c r="G135" s="145">
        <f t="shared" si="39"/>
        <v>2.8268034761393467E-2</v>
      </c>
      <c r="H135" s="145">
        <f t="shared" si="39"/>
        <v>2.8519836263058138E-2</v>
      </c>
      <c r="I135" s="145">
        <f t="shared" si="39"/>
        <v>2.9279359553921303E-2</v>
      </c>
      <c r="J135" s="145">
        <f t="shared" si="39"/>
        <v>3.0058586576856047E-2</v>
      </c>
      <c r="K135" s="145">
        <f t="shared" si="39"/>
        <v>3.0811887901087614E-2</v>
      </c>
      <c r="L135" s="145">
        <f t="shared" si="39"/>
        <v>3.1433422127238785E-2</v>
      </c>
      <c r="M135" s="145">
        <f t="shared" si="39"/>
        <v>3.2027991919433882E-2</v>
      </c>
      <c r="N135" s="145">
        <f t="shared" si="39"/>
        <v>3.2492734213741825E-2</v>
      </c>
      <c r="O135" s="145">
        <f t="shared" si="39"/>
        <v>3.2963140985099545E-2</v>
      </c>
      <c r="P135" s="145">
        <f t="shared" si="39"/>
        <v>3.346600442236964E-2</v>
      </c>
      <c r="Q135" s="145">
        <f t="shared" si="39"/>
        <v>3.3735315838622243E-2</v>
      </c>
      <c r="R135" s="145">
        <f t="shared" si="39"/>
        <v>3.4031521107747167E-2</v>
      </c>
      <c r="S135" s="145">
        <f t="shared" si="39"/>
        <v>3.4364996275342771E-2</v>
      </c>
      <c r="T135" s="145">
        <f t="shared" si="39"/>
        <v>3.4398901987575337E-2</v>
      </c>
      <c r="U135" s="145">
        <f t="shared" si="39"/>
        <v>3.4883354337824982E-2</v>
      </c>
      <c r="V135" s="145">
        <f t="shared" si="39"/>
        <v>3.5314962840713081E-2</v>
      </c>
      <c r="W135" s="145">
        <f t="shared" si="39"/>
        <v>3.5350406276092289E-2</v>
      </c>
      <c r="X135" s="145">
        <v>3.5298699077637032E-2</v>
      </c>
      <c r="Y135" s="145">
        <v>3.5240373992164342E-2</v>
      </c>
      <c r="Z135" s="145">
        <v>3.4952461190257467E-2</v>
      </c>
      <c r="AA135" s="145">
        <v>3.331613525334462E-2</v>
      </c>
      <c r="AB135" s="145">
        <v>3.2519995495604775E-2</v>
      </c>
      <c r="AC135" s="145">
        <v>3.154377651551115E-2</v>
      </c>
      <c r="AD135" s="145">
        <v>3.0501196694806051E-2</v>
      </c>
      <c r="AE135" s="145">
        <v>2.9452433292128086E-2</v>
      </c>
      <c r="AF135" s="145">
        <v>2.8124958217785868E-2</v>
      </c>
      <c r="AG135" s="145">
        <v>2.6913145968985638E-2</v>
      </c>
      <c r="AH135" s="145">
        <v>2.4500596148406516E-2</v>
      </c>
      <c r="AI135" s="145">
        <v>2.3125749650576097E-2</v>
      </c>
      <c r="AJ135" s="145">
        <v>2.1734882851657405E-2</v>
      </c>
      <c r="AK135" s="145">
        <v>2.0038604795530379E-2</v>
      </c>
      <c r="AL135" s="145">
        <v>1.8395624395238879E-2</v>
      </c>
      <c r="AM135" s="145">
        <v>1.6844478308291399E-2</v>
      </c>
      <c r="AN135" s="145">
        <v>1.5210108050532696E-2</v>
      </c>
      <c r="AO135" s="145">
        <v>1.3585611661842557E-2</v>
      </c>
      <c r="AP135" s="145">
        <v>1.2257145889674205E-2</v>
      </c>
      <c r="AQ135" s="145">
        <v>1.1057880771784746E-2</v>
      </c>
      <c r="AR135" s="145">
        <v>9.8033834735167281E-3</v>
      </c>
      <c r="AS135" s="145">
        <v>8.5650767457099153E-3</v>
      </c>
      <c r="AT135" s="145">
        <v>7.5518827996315643E-3</v>
      </c>
      <c r="AU135" s="145">
        <v>6.3518836740205208E-3</v>
      </c>
      <c r="AV135" s="145">
        <v>5.2761527922444273E-3</v>
      </c>
      <c r="AW135" s="145">
        <v>3.976905974324034E-3</v>
      </c>
      <c r="AX135" s="145">
        <v>2.8536678733928041E-3</v>
      </c>
      <c r="AY135" s="145">
        <v>2.0291104661594823E-3</v>
      </c>
      <c r="AZ135" s="145">
        <v>1.4320751824731448E-3</v>
      </c>
      <c r="BA135" s="145">
        <v>6.0318198308624885E-4</v>
      </c>
      <c r="BB135" s="145">
        <v>3.8992690770424257E-4</v>
      </c>
      <c r="BC135" s="145">
        <v>3.5049915562890288E-4</v>
      </c>
      <c r="BD135" s="145">
        <v>3.0792596207291587E-4</v>
      </c>
      <c r="BE135" s="145">
        <v>2.6628889456894843E-4</v>
      </c>
      <c r="BF135" s="145">
        <v>2.1492123007447144E-4</v>
      </c>
      <c r="BG135" s="145">
        <v>1.742690588152341E-4</v>
      </c>
      <c r="BH135" s="145">
        <v>8.8812711126519286E-5</v>
      </c>
      <c r="BI135" s="145">
        <v>5.8898093494321467E-5</v>
      </c>
      <c r="BJ135" s="145">
        <v>3.4588851956311456E-5</v>
      </c>
      <c r="BK135" s="145">
        <v>1.2430779627421281E-5</v>
      </c>
      <c r="BL135" s="145">
        <v>2.2549109141070609E-6</v>
      </c>
    </row>
    <row r="136" spans="2:64" outlineLevel="1" x14ac:dyDescent="0.35">
      <c r="B136" s="162" t="s">
        <v>30</v>
      </c>
      <c r="C136" s="62"/>
      <c r="D136" s="145">
        <f t="shared" ref="D136:W136" si="40">D34</f>
        <v>1.4500573802866838E-2</v>
      </c>
      <c r="E136" s="145">
        <f t="shared" si="40"/>
        <v>1.5056593461168905E-2</v>
      </c>
      <c r="F136" s="145">
        <f t="shared" si="40"/>
        <v>1.5722247943030138E-2</v>
      </c>
      <c r="G136" s="145">
        <f t="shared" si="40"/>
        <v>1.6635217278939293E-2</v>
      </c>
      <c r="H136" s="145">
        <f t="shared" si="40"/>
        <v>1.821846239620676E-2</v>
      </c>
      <c r="I136" s="145">
        <f t="shared" si="40"/>
        <v>2.0454513952829868E-2</v>
      </c>
      <c r="J136" s="145">
        <f t="shared" si="40"/>
        <v>2.3839012916787129E-2</v>
      </c>
      <c r="K136" s="145">
        <f t="shared" si="40"/>
        <v>2.8194230559945608E-2</v>
      </c>
      <c r="L136" s="145">
        <f t="shared" si="40"/>
        <v>3.314350354115915E-2</v>
      </c>
      <c r="M136" s="145">
        <f t="shared" si="40"/>
        <v>3.8971234269984105E-2</v>
      </c>
      <c r="N136" s="145">
        <f t="shared" si="40"/>
        <v>4.6317862903875316E-2</v>
      </c>
      <c r="O136" s="145">
        <f t="shared" si="40"/>
        <v>5.6622533908197589E-2</v>
      </c>
      <c r="P136" s="145">
        <f t="shared" si="40"/>
        <v>6.5593297554362925E-2</v>
      </c>
      <c r="Q136" s="145">
        <f t="shared" si="40"/>
        <v>7.6902586888644972E-2</v>
      </c>
      <c r="R136" s="145">
        <f t="shared" si="40"/>
        <v>8.8537304597106251E-2</v>
      </c>
      <c r="S136" s="145">
        <f t="shared" si="40"/>
        <v>0.10155898716167698</v>
      </c>
      <c r="T136" s="145">
        <f t="shared" si="40"/>
        <v>0.11340064901259135</v>
      </c>
      <c r="U136" s="145">
        <f t="shared" si="40"/>
        <v>0.1257767552627771</v>
      </c>
      <c r="V136" s="145">
        <f t="shared" si="40"/>
        <v>0.13625217895877531</v>
      </c>
      <c r="W136" s="145">
        <f t="shared" si="40"/>
        <v>0.14801780816123841</v>
      </c>
      <c r="X136" s="145">
        <v>0.16029763982007258</v>
      </c>
      <c r="Y136" s="145">
        <v>0.17298104076975468</v>
      </c>
      <c r="Z136" s="145">
        <v>0.18651436536938934</v>
      </c>
      <c r="AA136" s="145">
        <v>0.20175846693081154</v>
      </c>
      <c r="AB136" s="145">
        <v>0.2168247127633342</v>
      </c>
      <c r="AC136" s="145">
        <v>0.23248307611696201</v>
      </c>
      <c r="AD136" s="145">
        <v>0.24795643108611456</v>
      </c>
      <c r="AE136" s="145">
        <v>0.26314941250391188</v>
      </c>
      <c r="AF136" s="145">
        <v>0.27662105563042549</v>
      </c>
      <c r="AG136" s="145">
        <v>0.29008199728932343</v>
      </c>
      <c r="AH136" s="145">
        <v>0.30394440941185596</v>
      </c>
      <c r="AI136" s="145">
        <v>0.31660977858254502</v>
      </c>
      <c r="AJ136" s="145">
        <v>0.3291122159183732</v>
      </c>
      <c r="AK136" s="145">
        <v>0.34206855746100723</v>
      </c>
      <c r="AL136" s="145">
        <v>0.35390476361244821</v>
      </c>
      <c r="AM136" s="145">
        <v>0.36511612630312251</v>
      </c>
      <c r="AN136" s="145">
        <v>0.37597732726645494</v>
      </c>
      <c r="AO136" s="145">
        <v>0.38580018946494893</v>
      </c>
      <c r="AP136" s="145">
        <v>0.39436633705770152</v>
      </c>
      <c r="AQ136" s="145">
        <v>0.40190105613201482</v>
      </c>
      <c r="AR136" s="145">
        <v>0.40878226413023178</v>
      </c>
      <c r="AS136" s="145">
        <v>0.41560075826389659</v>
      </c>
      <c r="AT136" s="145">
        <v>0.42100321152156489</v>
      </c>
      <c r="AU136" s="145">
        <v>0.42784255921982667</v>
      </c>
      <c r="AV136" s="145">
        <v>0.43385367233385691</v>
      </c>
      <c r="AW136" s="145">
        <v>0.43978430036577493</v>
      </c>
      <c r="AX136" s="145">
        <v>0.44535154636139501</v>
      </c>
      <c r="AY136" s="145">
        <v>0.4502007791926313</v>
      </c>
      <c r="AZ136" s="145">
        <v>0.45403180162014928</v>
      </c>
      <c r="BA136" s="145">
        <v>0.45767071370957801</v>
      </c>
      <c r="BB136" s="145">
        <v>0.46044346439827039</v>
      </c>
      <c r="BC136" s="145">
        <v>0.46295931327783374</v>
      </c>
      <c r="BD136" s="145">
        <v>0.46518305502567359</v>
      </c>
      <c r="BE136" s="145">
        <v>0.4671833595434387</v>
      </c>
      <c r="BF136" s="145">
        <v>0.46875413586704451</v>
      </c>
      <c r="BG136" s="145">
        <v>0.47016330271968654</v>
      </c>
      <c r="BH136" s="145">
        <v>0.47149754508530167</v>
      </c>
      <c r="BI136" s="145">
        <v>0.47272150449062406</v>
      </c>
      <c r="BJ136" s="145">
        <v>0.47388428271226507</v>
      </c>
      <c r="BK136" s="145">
        <v>0.47498291474095522</v>
      </c>
      <c r="BL136" s="145">
        <v>0.47590148519707365</v>
      </c>
    </row>
    <row r="137" spans="2:64" outlineLevel="1" x14ac:dyDescent="0.35">
      <c r="B137" s="162" t="s">
        <v>31</v>
      </c>
      <c r="C137" s="62"/>
      <c r="D137" s="145">
        <f t="shared" ref="D137:W137" si="41">D35</f>
        <v>4.4766472081665586E-2</v>
      </c>
      <c r="E137" s="145">
        <f t="shared" si="41"/>
        <v>4.5687003395144483E-2</v>
      </c>
      <c r="F137" s="145">
        <f t="shared" si="41"/>
        <v>4.6466411886041899E-2</v>
      </c>
      <c r="G137" s="145">
        <f t="shared" si="41"/>
        <v>4.7361210084101608E-2</v>
      </c>
      <c r="H137" s="145">
        <f t="shared" si="41"/>
        <v>4.8424414801587309E-2</v>
      </c>
      <c r="I137" s="145">
        <f t="shared" si="41"/>
        <v>4.9913568292929228E-2</v>
      </c>
      <c r="J137" s="145">
        <f t="shared" si="41"/>
        <v>5.1485957975510456E-2</v>
      </c>
      <c r="K137" s="145">
        <f t="shared" si="41"/>
        <v>5.3166469716362678E-2</v>
      </c>
      <c r="L137" s="145">
        <f t="shared" si="41"/>
        <v>5.4727824694828286E-2</v>
      </c>
      <c r="M137" s="145">
        <f t="shared" si="41"/>
        <v>5.632068507032132E-2</v>
      </c>
      <c r="N137" s="145">
        <f t="shared" si="41"/>
        <v>5.8230760911335541E-2</v>
      </c>
      <c r="O137" s="145">
        <f t="shared" si="41"/>
        <v>5.9843496456489439E-2</v>
      </c>
      <c r="P137" s="145">
        <f t="shared" si="41"/>
        <v>6.1549162749869442E-2</v>
      </c>
      <c r="Q137" s="145">
        <f t="shared" si="41"/>
        <v>6.3530441651793251E-2</v>
      </c>
      <c r="R137" s="145">
        <f t="shared" si="41"/>
        <v>6.6035976460543863E-2</v>
      </c>
      <c r="S137" s="145">
        <f t="shared" si="41"/>
        <v>6.7554712194729111E-2</v>
      </c>
      <c r="T137" s="145">
        <f t="shared" si="41"/>
        <v>6.9395372955888129E-2</v>
      </c>
      <c r="U137" s="145">
        <f t="shared" si="41"/>
        <v>7.2312711745889574E-2</v>
      </c>
      <c r="V137" s="145">
        <f t="shared" si="41"/>
        <v>7.5039417399092839E-2</v>
      </c>
      <c r="W137" s="145">
        <f t="shared" si="41"/>
        <v>7.7940860863557948E-2</v>
      </c>
      <c r="X137" s="145">
        <v>8.0850241009984752E-2</v>
      </c>
      <c r="Y137" s="145">
        <v>8.4821359199014887E-2</v>
      </c>
      <c r="Z137" s="145">
        <v>8.9522656770614523E-2</v>
      </c>
      <c r="AA137" s="145">
        <v>9.5763172149105874E-2</v>
      </c>
      <c r="AB137" s="145">
        <v>0.10206438171201054</v>
      </c>
      <c r="AC137" s="145">
        <v>0.10948001579062713</v>
      </c>
      <c r="AD137" s="145">
        <v>0.11724124092974336</v>
      </c>
      <c r="AE137" s="145">
        <v>0.1251950707916375</v>
      </c>
      <c r="AF137" s="145">
        <v>0.13216549973585068</v>
      </c>
      <c r="AG137" s="145">
        <v>0.13947290745111102</v>
      </c>
      <c r="AH137" s="145">
        <v>0.14765054669784602</v>
      </c>
      <c r="AI137" s="145">
        <v>0.15558533047406001</v>
      </c>
      <c r="AJ137" s="145">
        <v>0.16413641407270033</v>
      </c>
      <c r="AK137" s="145">
        <v>0.17402130053542331</v>
      </c>
      <c r="AL137" s="145">
        <v>0.1834397755587816</v>
      </c>
      <c r="AM137" s="145">
        <v>0.19292957148446882</v>
      </c>
      <c r="AN137" s="145">
        <v>0.20328721901447638</v>
      </c>
      <c r="AO137" s="145">
        <v>0.21460373580887532</v>
      </c>
      <c r="AP137" s="145">
        <v>0.22553800165228624</v>
      </c>
      <c r="AQ137" s="145">
        <v>0.2362792743306224</v>
      </c>
      <c r="AR137" s="145">
        <v>0.24754309830703672</v>
      </c>
      <c r="AS137" s="145">
        <v>0.26003957193521038</v>
      </c>
      <c r="AT137" s="145">
        <v>0.27070861227026277</v>
      </c>
      <c r="AU137" s="145">
        <v>0.28679610215033485</v>
      </c>
      <c r="AV137" s="145">
        <v>0.30217324529336365</v>
      </c>
      <c r="AW137" s="145">
        <v>0.31920169021492267</v>
      </c>
      <c r="AX137" s="145">
        <v>0.33580865374633884</v>
      </c>
      <c r="AY137" s="145">
        <v>0.35069856709803149</v>
      </c>
      <c r="AZ137" s="145">
        <v>0.36227610928343179</v>
      </c>
      <c r="BA137" s="145">
        <v>0.37378673833231779</v>
      </c>
      <c r="BB137" s="145">
        <v>0.38227656515900782</v>
      </c>
      <c r="BC137" s="145">
        <v>0.38922989455040768</v>
      </c>
      <c r="BD137" s="145">
        <v>0.3953618579475488</v>
      </c>
      <c r="BE137" s="145">
        <v>0.40056145944798482</v>
      </c>
      <c r="BF137" s="145">
        <v>0.40419087767270512</v>
      </c>
      <c r="BG137" s="145">
        <v>0.40731723675770126</v>
      </c>
      <c r="BH137" s="145">
        <v>0.41013367312524507</v>
      </c>
      <c r="BI137" s="145">
        <v>0.4125606586343325</v>
      </c>
      <c r="BJ137" s="145">
        <v>0.41483515860406206</v>
      </c>
      <c r="BK137" s="145">
        <v>0.41694925501490138</v>
      </c>
      <c r="BL137" s="145">
        <v>0.41874964062357306</v>
      </c>
    </row>
    <row r="138" spans="2:64" ht="15.6" outlineLevel="1" thickBot="1" x14ac:dyDescent="0.4">
      <c r="B138" s="162" t="s">
        <v>32</v>
      </c>
      <c r="C138" s="62"/>
      <c r="D138" s="145">
        <f t="shared" ref="D138:W138" si="42">D36</f>
        <v>2.2900280629513103E-3</v>
      </c>
      <c r="E138" s="145">
        <f t="shared" si="42"/>
        <v>2.3025430388727841E-3</v>
      </c>
      <c r="F138" s="145">
        <f t="shared" si="42"/>
        <v>2.3138518205824132E-3</v>
      </c>
      <c r="G138" s="145">
        <f t="shared" si="42"/>
        <v>2.3269680986380825E-3</v>
      </c>
      <c r="H138" s="145">
        <f t="shared" si="42"/>
        <v>2.3412440824531755E-3</v>
      </c>
      <c r="I138" s="145">
        <f t="shared" si="42"/>
        <v>2.3583084334772852E-3</v>
      </c>
      <c r="J138" s="145">
        <f t="shared" si="42"/>
        <v>2.3276394239410969E-3</v>
      </c>
      <c r="K138" s="145">
        <f t="shared" si="42"/>
        <v>2.0662927981676127E-3</v>
      </c>
      <c r="L138" s="145">
        <f t="shared" si="42"/>
        <v>2.076391861075555E-3</v>
      </c>
      <c r="M138" s="145">
        <f t="shared" si="42"/>
        <v>1.5644634741756036E-3</v>
      </c>
      <c r="N138" s="145">
        <f t="shared" si="42"/>
        <v>1.5955965768542635E-3</v>
      </c>
      <c r="O138" s="145">
        <f t="shared" si="42"/>
        <v>1.5612407527205718E-3</v>
      </c>
      <c r="P138" s="145">
        <f t="shared" si="42"/>
        <v>1.4284920608463869E-3</v>
      </c>
      <c r="Q138" s="145">
        <f t="shared" si="42"/>
        <v>1.4395339083910219E-3</v>
      </c>
      <c r="R138" s="145">
        <f t="shared" si="42"/>
        <v>1.4188177060920903E-3</v>
      </c>
      <c r="S138" s="145">
        <f t="shared" si="42"/>
        <v>1.4315602622695378E-3</v>
      </c>
      <c r="T138" s="145">
        <f t="shared" si="42"/>
        <v>1.25933958750446E-3</v>
      </c>
      <c r="U138" s="145">
        <f t="shared" si="42"/>
        <v>1.2279341685010881E-3</v>
      </c>
      <c r="V138" s="145">
        <f t="shared" si="42"/>
        <v>1.1955648605885827E-3</v>
      </c>
      <c r="W138" s="145">
        <f t="shared" si="42"/>
        <v>1.1611804642841506E-3</v>
      </c>
      <c r="X138" s="145">
        <v>1.1243537565895911E-3</v>
      </c>
      <c r="Y138" s="145">
        <v>1.0930655903785835E-3</v>
      </c>
      <c r="Z138" s="145">
        <v>1.0570398555889149E-3</v>
      </c>
      <c r="AA138" s="145">
        <v>1.0157156642905951E-3</v>
      </c>
      <c r="AB138" s="145">
        <v>9.9502235360438007E-4</v>
      </c>
      <c r="AC138" s="145">
        <v>9.0160768857916462E-4</v>
      </c>
      <c r="AD138" s="145">
        <v>8.8779652914472429E-4</v>
      </c>
      <c r="AE138" s="145">
        <v>8.7388935991061789E-4</v>
      </c>
      <c r="AF138" s="145">
        <v>8.5569974538135529E-4</v>
      </c>
      <c r="AG138" s="145">
        <v>8.3845477895527765E-4</v>
      </c>
      <c r="AH138" s="145">
        <v>8.2016379202554113E-4</v>
      </c>
      <c r="AI138" s="145">
        <v>8.0260110163521414E-4</v>
      </c>
      <c r="AJ138" s="145">
        <v>7.6325801388243963E-4</v>
      </c>
      <c r="AK138" s="145">
        <v>7.3620703034060764E-4</v>
      </c>
      <c r="AL138" s="145">
        <v>7.1850903611592187E-4</v>
      </c>
      <c r="AM138" s="145">
        <v>6.9402550980113276E-4</v>
      </c>
      <c r="AN138" s="145">
        <v>6.742141722213546E-4</v>
      </c>
      <c r="AO138" s="145">
        <v>6.7612491689050813E-4</v>
      </c>
      <c r="AP138" s="145">
        <v>6.8090082496385929E-4</v>
      </c>
      <c r="AQ138" s="145">
        <v>6.7112789890400038E-4</v>
      </c>
      <c r="AR138" s="145">
        <v>6.736529929726176E-4</v>
      </c>
      <c r="AS138" s="145">
        <v>6.6806988785472754E-4</v>
      </c>
      <c r="AT138" s="145">
        <v>6.6147214401590659E-4</v>
      </c>
      <c r="AU138" s="145">
        <v>6.5416767874570958E-4</v>
      </c>
      <c r="AV138" s="145">
        <v>6.5006093758301908E-4</v>
      </c>
      <c r="AW138" s="145">
        <v>6.4309450381316857E-4</v>
      </c>
      <c r="AX138" s="145">
        <v>6.3355353036553819E-4</v>
      </c>
      <c r="AY138" s="145">
        <v>6.2623210797141393E-4</v>
      </c>
      <c r="AZ138" s="145">
        <v>6.2317969035574627E-4</v>
      </c>
      <c r="BA138" s="145">
        <v>6.17270905318823E-4</v>
      </c>
      <c r="BB138" s="145">
        <v>6.1295106855729919E-4</v>
      </c>
      <c r="BC138" s="145">
        <v>5.8135117424495952E-4</v>
      </c>
      <c r="BD138" s="145">
        <v>5.7728869160733609E-4</v>
      </c>
      <c r="BE138" s="145">
        <v>5.7301211152371856E-4</v>
      </c>
      <c r="BF138" s="145">
        <v>5.6794445537766691E-4</v>
      </c>
      <c r="BG138" s="145">
        <v>5.6322154699328664E-4</v>
      </c>
      <c r="BH138" s="145">
        <v>5.5686426590573213E-4</v>
      </c>
      <c r="BI138" s="145">
        <v>5.5085366669072044E-4</v>
      </c>
      <c r="BJ138" s="145">
        <v>5.4037993302213927E-4</v>
      </c>
      <c r="BK138" s="145">
        <v>5.3452352397909131E-4</v>
      </c>
      <c r="BL138" s="145">
        <v>5.2370305980131704E-4</v>
      </c>
    </row>
    <row r="139" spans="2:64" outlineLevel="1" x14ac:dyDescent="0.35">
      <c r="B139" s="157" t="s">
        <v>43</v>
      </c>
      <c r="C139" s="64"/>
      <c r="D139" s="163">
        <f t="shared" ref="D139:W139" si="43">D37</f>
        <v>1</v>
      </c>
      <c r="E139" s="163">
        <f t="shared" si="43"/>
        <v>1</v>
      </c>
      <c r="F139" s="163">
        <f t="shared" si="43"/>
        <v>1</v>
      </c>
      <c r="G139" s="163">
        <f t="shared" si="43"/>
        <v>1</v>
      </c>
      <c r="H139" s="163">
        <f t="shared" si="43"/>
        <v>1</v>
      </c>
      <c r="I139" s="163">
        <f t="shared" si="43"/>
        <v>1</v>
      </c>
      <c r="J139" s="163">
        <f t="shared" si="43"/>
        <v>1</v>
      </c>
      <c r="K139" s="163">
        <f t="shared" si="43"/>
        <v>1</v>
      </c>
      <c r="L139" s="163">
        <f t="shared" si="43"/>
        <v>1</v>
      </c>
      <c r="M139" s="163">
        <f t="shared" si="43"/>
        <v>1</v>
      </c>
      <c r="N139" s="163">
        <f t="shared" si="43"/>
        <v>1</v>
      </c>
      <c r="O139" s="163">
        <f t="shared" si="43"/>
        <v>1</v>
      </c>
      <c r="P139" s="163">
        <f t="shared" si="43"/>
        <v>1</v>
      </c>
      <c r="Q139" s="163">
        <f t="shared" si="43"/>
        <v>1</v>
      </c>
      <c r="R139" s="163">
        <f t="shared" si="43"/>
        <v>1</v>
      </c>
      <c r="S139" s="163">
        <f t="shared" si="43"/>
        <v>1</v>
      </c>
      <c r="T139" s="163">
        <f t="shared" si="43"/>
        <v>1</v>
      </c>
      <c r="U139" s="163">
        <f t="shared" si="43"/>
        <v>1</v>
      </c>
      <c r="V139" s="163">
        <f t="shared" si="43"/>
        <v>1</v>
      </c>
      <c r="W139" s="163">
        <f t="shared" si="43"/>
        <v>1</v>
      </c>
      <c r="X139" s="163">
        <v>1</v>
      </c>
      <c r="Y139" s="163">
        <v>1</v>
      </c>
      <c r="Z139" s="163">
        <v>1</v>
      </c>
      <c r="AA139" s="163">
        <v>1</v>
      </c>
      <c r="AB139" s="163">
        <v>1</v>
      </c>
      <c r="AC139" s="163">
        <v>1</v>
      </c>
      <c r="AD139" s="163">
        <v>1</v>
      </c>
      <c r="AE139" s="163">
        <v>1</v>
      </c>
      <c r="AF139" s="163">
        <v>1</v>
      </c>
      <c r="AG139" s="163">
        <v>1</v>
      </c>
      <c r="AH139" s="163">
        <v>1</v>
      </c>
      <c r="AI139" s="163">
        <v>1</v>
      </c>
      <c r="AJ139" s="163">
        <v>1</v>
      </c>
      <c r="AK139" s="163">
        <v>1</v>
      </c>
      <c r="AL139" s="163">
        <v>1</v>
      </c>
      <c r="AM139" s="163">
        <v>1</v>
      </c>
      <c r="AN139" s="163">
        <v>1</v>
      </c>
      <c r="AO139" s="163">
        <v>1</v>
      </c>
      <c r="AP139" s="163">
        <v>1</v>
      </c>
      <c r="AQ139" s="163">
        <v>1</v>
      </c>
      <c r="AR139" s="163">
        <v>1</v>
      </c>
      <c r="AS139" s="163">
        <v>1</v>
      </c>
      <c r="AT139" s="163">
        <v>1</v>
      </c>
      <c r="AU139" s="163">
        <v>1</v>
      </c>
      <c r="AV139" s="163">
        <v>1</v>
      </c>
      <c r="AW139" s="163">
        <v>1</v>
      </c>
      <c r="AX139" s="163">
        <v>1</v>
      </c>
      <c r="AY139" s="163">
        <v>1</v>
      </c>
      <c r="AZ139" s="163">
        <v>1</v>
      </c>
      <c r="BA139" s="163">
        <v>1</v>
      </c>
      <c r="BB139" s="163">
        <v>1</v>
      </c>
      <c r="BC139" s="163">
        <v>1</v>
      </c>
      <c r="BD139" s="163">
        <v>1</v>
      </c>
      <c r="BE139" s="163">
        <v>1</v>
      </c>
      <c r="BF139" s="163">
        <v>1</v>
      </c>
      <c r="BG139" s="163">
        <v>1</v>
      </c>
      <c r="BH139" s="163">
        <v>1</v>
      </c>
      <c r="BI139" s="163">
        <v>1</v>
      </c>
      <c r="BJ139" s="163">
        <v>1</v>
      </c>
      <c r="BK139" s="163">
        <v>1</v>
      </c>
      <c r="BL139" s="163">
        <v>1</v>
      </c>
    </row>
    <row r="140" spans="2:64" outlineLevel="1" x14ac:dyDescent="0.35">
      <c r="B140" s="162" t="s">
        <v>26</v>
      </c>
      <c r="C140" s="62"/>
      <c r="D140" s="145">
        <f t="shared" ref="D140:W140" si="44">D38</f>
        <v>0.60122277120285916</v>
      </c>
      <c r="E140" s="145">
        <f t="shared" si="44"/>
        <v>0.59265772570847086</v>
      </c>
      <c r="F140" s="145">
        <f t="shared" si="44"/>
        <v>0.585025776372746</v>
      </c>
      <c r="G140" s="145">
        <f t="shared" si="44"/>
        <v>0.5763345602058132</v>
      </c>
      <c r="H140" s="145">
        <f t="shared" si="44"/>
        <v>0.56620735774427189</v>
      </c>
      <c r="I140" s="145">
        <f t="shared" si="44"/>
        <v>0.55495698946291971</v>
      </c>
      <c r="J140" s="145">
        <f t="shared" si="44"/>
        <v>0.54247043904275494</v>
      </c>
      <c r="K140" s="145">
        <f t="shared" si="44"/>
        <v>0.53047511423473548</v>
      </c>
      <c r="L140" s="145">
        <f t="shared" si="44"/>
        <v>0.51782396487456306</v>
      </c>
      <c r="M140" s="145">
        <f t="shared" si="44"/>
        <v>0.50501839196866105</v>
      </c>
      <c r="N140" s="145">
        <f t="shared" si="44"/>
        <v>0.49077315688464623</v>
      </c>
      <c r="O140" s="145">
        <f t="shared" si="44"/>
        <v>0.4751724232583035</v>
      </c>
      <c r="P140" s="145">
        <f t="shared" si="44"/>
        <v>0.4604716586219369</v>
      </c>
      <c r="Q140" s="145">
        <f t="shared" si="44"/>
        <v>0.44393480502732735</v>
      </c>
      <c r="R140" s="145">
        <f t="shared" si="44"/>
        <v>0.42880703389445424</v>
      </c>
      <c r="S140" s="145">
        <f t="shared" si="44"/>
        <v>0.41333548446575097</v>
      </c>
      <c r="T140" s="145">
        <f t="shared" si="44"/>
        <v>0.39929304069345223</v>
      </c>
      <c r="U140" s="145">
        <f t="shared" si="44"/>
        <v>0.38095665231276021</v>
      </c>
      <c r="V140" s="145">
        <f t="shared" si="44"/>
        <v>0.36386751515174565</v>
      </c>
      <c r="W140" s="145">
        <f t="shared" si="44"/>
        <v>0.34697608006382608</v>
      </c>
      <c r="X140" s="145">
        <v>0.3292026372060019</v>
      </c>
      <c r="Y140" s="145">
        <v>0.31244743653349971</v>
      </c>
      <c r="Z140" s="145">
        <v>0.29607031624413588</v>
      </c>
      <c r="AA140" s="145">
        <v>0.27945689308080823</v>
      </c>
      <c r="AB140" s="145">
        <v>0.26432933886855969</v>
      </c>
      <c r="AC140" s="145">
        <v>0.24884317772907125</v>
      </c>
      <c r="AD140" s="145">
        <v>0.23474123180348253</v>
      </c>
      <c r="AE140" s="145">
        <v>0.22162390105739463</v>
      </c>
      <c r="AF140" s="145">
        <v>0.21151907252824434</v>
      </c>
      <c r="AG140" s="145">
        <v>0.20194461852528711</v>
      </c>
      <c r="AH140" s="145">
        <v>0.1931001785798947</v>
      </c>
      <c r="AI140" s="145">
        <v>0.1850280822517405</v>
      </c>
      <c r="AJ140" s="145">
        <v>0.17752587004119472</v>
      </c>
      <c r="AK140" s="145">
        <v>0.17121054940208827</v>
      </c>
      <c r="AL140" s="145">
        <v>0.16538192692419787</v>
      </c>
      <c r="AM140" s="145">
        <v>0.16004887370710075</v>
      </c>
      <c r="AN140" s="145">
        <v>0.15484414014173134</v>
      </c>
      <c r="AO140" s="145">
        <v>0.14981982001090202</v>
      </c>
      <c r="AP140" s="145">
        <v>0.14520459915013714</v>
      </c>
      <c r="AQ140" s="145">
        <v>0.14014540477870591</v>
      </c>
      <c r="AR140" s="145">
        <v>0.13518660573802252</v>
      </c>
      <c r="AS140" s="145">
        <v>0.13049534026425158</v>
      </c>
      <c r="AT140" s="145">
        <v>0.12630766512292477</v>
      </c>
      <c r="AU140" s="145">
        <v>0.12026568505173647</v>
      </c>
      <c r="AV140" s="145">
        <v>0.11419031879985674</v>
      </c>
      <c r="AW140" s="145">
        <v>0.10844147681161528</v>
      </c>
      <c r="AX140" s="145">
        <v>0.10232147541606745</v>
      </c>
      <c r="AY140" s="145">
        <v>9.6485123973400769E-2</v>
      </c>
      <c r="AZ140" s="145">
        <v>9.0996533383142716E-2</v>
      </c>
      <c r="BA140" s="145">
        <v>8.5323884657640264E-2</v>
      </c>
      <c r="BB140" s="145">
        <v>8.029597583477785E-2</v>
      </c>
      <c r="BC140" s="145">
        <v>7.529070240655894E-2</v>
      </c>
      <c r="BD140" s="145">
        <v>7.0751317941644756E-2</v>
      </c>
      <c r="BE140" s="145">
        <v>6.6466810736946352E-2</v>
      </c>
      <c r="BF140" s="145">
        <v>6.3179894101513215E-2</v>
      </c>
      <c r="BG140" s="145">
        <v>6.0085379453445976E-2</v>
      </c>
      <c r="BH140" s="145">
        <v>5.7164074324392591E-2</v>
      </c>
      <c r="BI140" s="145">
        <v>5.4576902247271575E-2</v>
      </c>
      <c r="BJ140" s="145">
        <v>5.2166138739492211E-2</v>
      </c>
      <c r="BK140" s="145">
        <v>5.0019661053631821E-2</v>
      </c>
      <c r="BL140" s="145">
        <v>4.8119760884214026E-2</v>
      </c>
    </row>
    <row r="141" spans="2:64" outlineLevel="1" x14ac:dyDescent="0.35">
      <c r="B141" s="162" t="s">
        <v>27</v>
      </c>
      <c r="C141" s="62"/>
      <c r="D141" s="145">
        <f t="shared" ref="D141:W141" si="45">D39</f>
        <v>0.17953039714058361</v>
      </c>
      <c r="E141" s="145">
        <f t="shared" si="45"/>
        <v>0.18623266048674833</v>
      </c>
      <c r="F141" s="145">
        <f t="shared" si="45"/>
        <v>0.19261817925688229</v>
      </c>
      <c r="G141" s="145">
        <f t="shared" si="45"/>
        <v>0.19907678294403774</v>
      </c>
      <c r="H141" s="145">
        <f t="shared" si="45"/>
        <v>0.2057744854598913</v>
      </c>
      <c r="I141" s="145">
        <f t="shared" si="45"/>
        <v>0.21195547557222055</v>
      </c>
      <c r="J141" s="145">
        <f t="shared" si="45"/>
        <v>0.21812395044360008</v>
      </c>
      <c r="K141" s="145">
        <f t="shared" si="45"/>
        <v>0.22382277120244887</v>
      </c>
      <c r="L141" s="145">
        <f t="shared" si="45"/>
        <v>0.22892507617471466</v>
      </c>
      <c r="M141" s="145">
        <f t="shared" si="45"/>
        <v>0.23394493330118449</v>
      </c>
      <c r="N141" s="145">
        <f t="shared" si="45"/>
        <v>0.2388418337035301</v>
      </c>
      <c r="O141" s="145">
        <f t="shared" si="45"/>
        <v>0.24315790967345127</v>
      </c>
      <c r="P141" s="145">
        <f t="shared" si="45"/>
        <v>0.24692906439394641</v>
      </c>
      <c r="Q141" s="145">
        <f t="shared" si="45"/>
        <v>0.2503366897213527</v>
      </c>
      <c r="R141" s="145">
        <f t="shared" si="45"/>
        <v>0.25246583690994778</v>
      </c>
      <c r="S141" s="145">
        <f t="shared" si="45"/>
        <v>0.25478253807284879</v>
      </c>
      <c r="T141" s="145">
        <f t="shared" si="45"/>
        <v>0.25654440628730552</v>
      </c>
      <c r="U141" s="145">
        <f t="shared" si="45"/>
        <v>0.26001222890476555</v>
      </c>
      <c r="V141" s="145">
        <f t="shared" si="45"/>
        <v>0.26357393390629946</v>
      </c>
      <c r="W141" s="145">
        <f t="shared" si="45"/>
        <v>0.26675114472146766</v>
      </c>
      <c r="X141" s="145">
        <v>0.27029340576830557</v>
      </c>
      <c r="Y141" s="145">
        <v>0.27182920251921433</v>
      </c>
      <c r="Z141" s="145">
        <v>0.27169167778802028</v>
      </c>
      <c r="AA141" s="145">
        <v>0.27019688821740223</v>
      </c>
      <c r="AB141" s="145">
        <v>0.26679033772531219</v>
      </c>
      <c r="AC141" s="145">
        <v>0.26156427151367473</v>
      </c>
      <c r="AD141" s="145">
        <v>0.25584107027555936</v>
      </c>
      <c r="AE141" s="145">
        <v>0.24842595656057023</v>
      </c>
      <c r="AF141" s="145">
        <v>0.24153768962054958</v>
      </c>
      <c r="AG141" s="145">
        <v>0.23360077154297337</v>
      </c>
      <c r="AH141" s="145">
        <v>0.22526798604455292</v>
      </c>
      <c r="AI141" s="145">
        <v>0.21696877548481625</v>
      </c>
      <c r="AJ141" s="145">
        <v>0.20836321501284821</v>
      </c>
      <c r="AK141" s="145">
        <v>0.19873550644024229</v>
      </c>
      <c r="AL141" s="145">
        <v>0.1894357616027561</v>
      </c>
      <c r="AM141" s="145">
        <v>0.18021884448694681</v>
      </c>
      <c r="AN141" s="145">
        <v>0.17080042320699976</v>
      </c>
      <c r="AO141" s="145">
        <v>0.16131164103423382</v>
      </c>
      <c r="AP141" s="145">
        <v>0.15228151346073421</v>
      </c>
      <c r="AQ141" s="145">
        <v>0.14325124328945793</v>
      </c>
      <c r="AR141" s="145">
        <v>0.13490319237440265</v>
      </c>
      <c r="AS141" s="145">
        <v>0.12580357854235474</v>
      </c>
      <c r="AT141" s="145">
        <v>0.1182107140276034</v>
      </c>
      <c r="AU141" s="145">
        <v>0.10773638395975246</v>
      </c>
      <c r="AV141" s="145">
        <v>9.7514472920693845E-2</v>
      </c>
      <c r="AW141" s="145">
        <v>8.6897671113269945E-2</v>
      </c>
      <c r="AX141" s="145">
        <v>7.6126148162403234E-2</v>
      </c>
      <c r="AY141" s="145">
        <v>6.6674119148881245E-2</v>
      </c>
      <c r="AZ141" s="145">
        <v>6.0140070219693531E-2</v>
      </c>
      <c r="BA141" s="145">
        <v>5.4366799400099808E-2</v>
      </c>
      <c r="BB141" s="145">
        <v>5.0430106821067175E-2</v>
      </c>
      <c r="BC141" s="145">
        <v>4.7485574592150671E-2</v>
      </c>
      <c r="BD141" s="145">
        <v>4.516094267259254E-2</v>
      </c>
      <c r="BE141" s="145">
        <v>4.3152826034386277E-2</v>
      </c>
      <c r="BF141" s="145">
        <v>4.1860379181897479E-2</v>
      </c>
      <c r="BG141" s="145">
        <v>4.0821459718699042E-2</v>
      </c>
      <c r="BH141" s="145">
        <v>3.9986532483923698E-2</v>
      </c>
      <c r="BI141" s="145">
        <v>3.9343360931753141E-2</v>
      </c>
      <c r="BJ141" s="145">
        <v>3.8825023171159663E-2</v>
      </c>
      <c r="BK141" s="145">
        <v>3.839143472077932E-2</v>
      </c>
      <c r="BL141" s="145">
        <v>3.8100435659252606E-2</v>
      </c>
    </row>
    <row r="142" spans="2:64" outlineLevel="1" x14ac:dyDescent="0.35">
      <c r="B142" s="162" t="s">
        <v>28</v>
      </c>
      <c r="C142" s="62"/>
      <c r="D142" s="145">
        <f t="shared" ref="D142:W142" si="46">D40</f>
        <v>8.4293433406571847E-2</v>
      </c>
      <c r="E142" s="145">
        <f t="shared" si="46"/>
        <v>8.3494524722026564E-2</v>
      </c>
      <c r="F142" s="145">
        <f t="shared" si="46"/>
        <v>8.2280854219774019E-2</v>
      </c>
      <c r="G142" s="145">
        <f t="shared" si="46"/>
        <v>8.1330086619196149E-2</v>
      </c>
      <c r="H142" s="145">
        <f t="shared" si="46"/>
        <v>8.0775087290825748E-2</v>
      </c>
      <c r="I142" s="145">
        <f t="shared" si="46"/>
        <v>8.0557282215293305E-2</v>
      </c>
      <c r="J142" s="145">
        <f t="shared" si="46"/>
        <v>8.0484319193940668E-2</v>
      </c>
      <c r="K142" s="145">
        <f t="shared" si="46"/>
        <v>7.979587108435475E-2</v>
      </c>
      <c r="L142" s="145">
        <f t="shared" si="46"/>
        <v>8.0045318155102546E-2</v>
      </c>
      <c r="M142" s="145">
        <f t="shared" si="46"/>
        <v>8.0352340080201534E-2</v>
      </c>
      <c r="N142" s="145">
        <f t="shared" si="46"/>
        <v>8.0889538837161976E-2</v>
      </c>
      <c r="O142" s="145">
        <f t="shared" si="46"/>
        <v>8.1346279684261141E-2</v>
      </c>
      <c r="P142" s="145">
        <f t="shared" si="46"/>
        <v>8.1734944360090558E-2</v>
      </c>
      <c r="Q142" s="145">
        <f t="shared" si="46"/>
        <v>8.2293544620117509E-2</v>
      </c>
      <c r="R142" s="145">
        <f t="shared" si="46"/>
        <v>8.2872835877281087E-2</v>
      </c>
      <c r="S142" s="145">
        <f t="shared" si="46"/>
        <v>8.3715927599028919E-2</v>
      </c>
      <c r="T142" s="145">
        <f t="shared" si="46"/>
        <v>8.4441591978847499E-2</v>
      </c>
      <c r="U142" s="145">
        <f t="shared" si="46"/>
        <v>8.5876127559052107E-2</v>
      </c>
      <c r="V142" s="145">
        <f t="shared" si="46"/>
        <v>8.7340473334005131E-2</v>
      </c>
      <c r="W142" s="145">
        <f t="shared" si="46"/>
        <v>8.8656462936401267E-2</v>
      </c>
      <c r="X142" s="145">
        <v>8.9672922857950657E-2</v>
      </c>
      <c r="Y142" s="145">
        <v>9.0319475806435151E-2</v>
      </c>
      <c r="Z142" s="145">
        <v>9.0586800367437978E-2</v>
      </c>
      <c r="AA142" s="145">
        <v>9.0561803127728185E-2</v>
      </c>
      <c r="AB142" s="145">
        <v>8.9759910149190048E-2</v>
      </c>
      <c r="AC142" s="145">
        <v>8.8476342874804048E-2</v>
      </c>
      <c r="AD142" s="145">
        <v>8.7102237730551035E-2</v>
      </c>
      <c r="AE142" s="145">
        <v>8.5764282668023245E-2</v>
      </c>
      <c r="AF142" s="145">
        <v>8.3817827897302744E-2</v>
      </c>
      <c r="AG142" s="145">
        <v>8.1648084839705926E-2</v>
      </c>
      <c r="AH142" s="145">
        <v>7.9353431085916346E-2</v>
      </c>
      <c r="AI142" s="145">
        <v>7.7173990167756334E-2</v>
      </c>
      <c r="AJ142" s="145">
        <v>7.4849677789596433E-2</v>
      </c>
      <c r="AK142" s="145">
        <v>7.1444593317191246E-2</v>
      </c>
      <c r="AL142" s="145">
        <v>6.8947509496261161E-2</v>
      </c>
      <c r="AM142" s="145">
        <v>6.6367711881879135E-2</v>
      </c>
      <c r="AN142" s="145">
        <v>6.3679750383937889E-2</v>
      </c>
      <c r="AO142" s="145">
        <v>6.0378855204857959E-2</v>
      </c>
      <c r="AP142" s="145">
        <v>5.7211154089257053E-2</v>
      </c>
      <c r="AQ142" s="145">
        <v>5.370534306806498E-2</v>
      </c>
      <c r="AR142" s="145">
        <v>5.0727854670646999E-2</v>
      </c>
      <c r="AS142" s="145">
        <v>4.7845242164094845E-2</v>
      </c>
      <c r="AT142" s="145">
        <v>4.4881532533556749E-2</v>
      </c>
      <c r="AU142" s="145">
        <v>4.2003069068157671E-2</v>
      </c>
      <c r="AV142" s="145">
        <v>3.9496472281896157E-2</v>
      </c>
      <c r="AW142" s="145">
        <v>3.698169164763198E-2</v>
      </c>
      <c r="AX142" s="145">
        <v>3.4712784469928953E-2</v>
      </c>
      <c r="AY142" s="145">
        <v>3.3071352533781663E-2</v>
      </c>
      <c r="AZ142" s="145">
        <v>3.1919936069698791E-2</v>
      </c>
      <c r="BA142" s="145">
        <v>3.098713428810471E-2</v>
      </c>
      <c r="BB142" s="145">
        <v>3.0324849350265949E-2</v>
      </c>
      <c r="BC142" s="145">
        <v>2.9771309687574098E-2</v>
      </c>
      <c r="BD142" s="145">
        <v>2.9253100020315937E-2</v>
      </c>
      <c r="BE142" s="145">
        <v>2.8794641106291523E-2</v>
      </c>
      <c r="BF142" s="145">
        <v>2.8308062696191919E-2</v>
      </c>
      <c r="BG142" s="145">
        <v>2.7934684203439711E-2</v>
      </c>
      <c r="BH142" s="145">
        <v>2.7582406972370896E-2</v>
      </c>
      <c r="BI142" s="145">
        <v>2.7261438662217353E-2</v>
      </c>
      <c r="BJ142" s="145">
        <v>2.6950906151817205E-2</v>
      </c>
      <c r="BK142" s="145">
        <v>2.6505665853527365E-2</v>
      </c>
      <c r="BL142" s="145">
        <v>2.6228404878161742E-2</v>
      </c>
    </row>
    <row r="143" spans="2:64" outlineLevel="1" x14ac:dyDescent="0.35">
      <c r="B143" s="162" t="s">
        <v>29</v>
      </c>
      <c r="C143" s="62"/>
      <c r="D143" s="145">
        <f t="shared" ref="D143:W143" si="47">D41</f>
        <v>6.8901734226135325E-2</v>
      </c>
      <c r="E143" s="145">
        <f t="shared" si="47"/>
        <v>6.8687664165520163E-2</v>
      </c>
      <c r="F143" s="145">
        <f t="shared" si="47"/>
        <v>6.8255337837767854E-2</v>
      </c>
      <c r="G143" s="145">
        <f t="shared" si="47"/>
        <v>6.8026452467597573E-2</v>
      </c>
      <c r="H143" s="145">
        <f t="shared" si="47"/>
        <v>6.7436233161720704E-2</v>
      </c>
      <c r="I143" s="145">
        <f t="shared" si="47"/>
        <v>6.7292942863158303E-2</v>
      </c>
      <c r="J143" s="145">
        <f t="shared" si="47"/>
        <v>6.7108698129003164E-2</v>
      </c>
      <c r="K143" s="145">
        <f t="shared" si="47"/>
        <v>6.6716951072034E-2</v>
      </c>
      <c r="L143" s="145">
        <f t="shared" si="47"/>
        <v>6.6188625220404002E-2</v>
      </c>
      <c r="M143" s="145">
        <f t="shared" si="47"/>
        <v>6.5588821391796365E-2</v>
      </c>
      <c r="N143" s="145">
        <f t="shared" si="47"/>
        <v>6.4552746086507601E-2</v>
      </c>
      <c r="O143" s="145">
        <f t="shared" si="47"/>
        <v>6.3658138919794938E-2</v>
      </c>
      <c r="P143" s="145">
        <f t="shared" si="47"/>
        <v>6.297701514514481E-2</v>
      </c>
      <c r="Q143" s="145">
        <f t="shared" si="47"/>
        <v>6.1775077479881688E-2</v>
      </c>
      <c r="R143" s="145">
        <f t="shared" si="47"/>
        <v>6.0935351859557334E-2</v>
      </c>
      <c r="S143" s="145">
        <f t="shared" si="47"/>
        <v>5.964124379354397E-2</v>
      </c>
      <c r="T143" s="145">
        <f t="shared" si="47"/>
        <v>5.86243732121733E-2</v>
      </c>
      <c r="U143" s="145">
        <f t="shared" si="47"/>
        <v>5.8059960929866622E-2</v>
      </c>
      <c r="V143" s="145">
        <f t="shared" si="47"/>
        <v>5.7586245432400152E-2</v>
      </c>
      <c r="W143" s="145">
        <f t="shared" si="47"/>
        <v>5.6862621111124327E-2</v>
      </c>
      <c r="X143" s="145">
        <v>5.6031657030414982E-2</v>
      </c>
      <c r="Y143" s="145">
        <v>5.5103838707665387E-2</v>
      </c>
      <c r="Z143" s="145">
        <v>5.4103991071209057E-2</v>
      </c>
      <c r="AA143" s="145">
        <v>5.1436897306390589E-2</v>
      </c>
      <c r="AB143" s="145">
        <v>4.9749404418953057E-2</v>
      </c>
      <c r="AC143" s="145">
        <v>4.8069758017073451E-2</v>
      </c>
      <c r="AD143" s="145">
        <v>4.6395192366564669E-2</v>
      </c>
      <c r="AE143" s="145">
        <v>4.4358745355132748E-2</v>
      </c>
      <c r="AF143" s="145">
        <v>4.1808242623386768E-2</v>
      </c>
      <c r="AG143" s="145">
        <v>3.9501611759275586E-2</v>
      </c>
      <c r="AH143" s="145">
        <v>3.5945966799571252E-2</v>
      </c>
      <c r="AI143" s="145">
        <v>3.355384466529366E-2</v>
      </c>
      <c r="AJ143" s="145">
        <v>3.1239057091370318E-2</v>
      </c>
      <c r="AK143" s="145">
        <v>2.8499067142696802E-2</v>
      </c>
      <c r="AL143" s="145">
        <v>2.5863529262669618E-2</v>
      </c>
      <c r="AM143" s="145">
        <v>2.3361281516808701E-2</v>
      </c>
      <c r="AN143" s="145">
        <v>2.0371413373106592E-2</v>
      </c>
      <c r="AO143" s="145">
        <v>1.8036734517847961E-2</v>
      </c>
      <c r="AP143" s="145">
        <v>1.6180703308809177E-2</v>
      </c>
      <c r="AQ143" s="145">
        <v>1.4027739678846284E-2</v>
      </c>
      <c r="AR143" s="145">
        <v>1.2462344456000599E-2</v>
      </c>
      <c r="AS143" s="145">
        <v>1.0473100872790228E-2</v>
      </c>
      <c r="AT143" s="145">
        <v>9.1307037505908746E-3</v>
      </c>
      <c r="AU143" s="145">
        <v>7.8778146402026586E-3</v>
      </c>
      <c r="AV143" s="145">
        <v>6.7756833307274569E-3</v>
      </c>
      <c r="AW143" s="145">
        <v>5.5888834633050482E-3</v>
      </c>
      <c r="AX143" s="145">
        <v>4.4887573962479835E-3</v>
      </c>
      <c r="AY143" s="145">
        <v>3.5870450488958722E-3</v>
      </c>
      <c r="AZ143" s="145">
        <v>2.9848365359165119E-3</v>
      </c>
      <c r="BA143" s="145">
        <v>2.0362438576742863E-3</v>
      </c>
      <c r="BB143" s="145">
        <v>1.6982440762166556E-3</v>
      </c>
      <c r="BC143" s="145">
        <v>1.5567004997854416E-3</v>
      </c>
      <c r="BD143" s="145">
        <v>1.4254621204945574E-3</v>
      </c>
      <c r="BE143" s="145">
        <v>1.2733680986745121E-3</v>
      </c>
      <c r="BF143" s="145">
        <v>1.0847512470811003E-3</v>
      </c>
      <c r="BG143" s="145">
        <v>9.1927436263837873E-4</v>
      </c>
      <c r="BH143" s="145">
        <v>6.852998219843455E-4</v>
      </c>
      <c r="BI143" s="145">
        <v>5.5247505188540382E-4</v>
      </c>
      <c r="BJ143" s="145">
        <v>4.5493438148456626E-4</v>
      </c>
      <c r="BK143" s="145">
        <v>3.6921008283955935E-4</v>
      </c>
      <c r="BL143" s="145">
        <v>3.1713273902012057E-4</v>
      </c>
    </row>
    <row r="144" spans="2:64" outlineLevel="1" x14ac:dyDescent="0.35">
      <c r="B144" s="162" t="s">
        <v>30</v>
      </c>
      <c r="C144" s="62"/>
      <c r="D144" s="145">
        <f t="shared" ref="D144:W144" si="48">D42</f>
        <v>3.3995700737084397E-2</v>
      </c>
      <c r="E144" s="145">
        <f t="shared" si="48"/>
        <v>3.6137462133750423E-2</v>
      </c>
      <c r="F144" s="145">
        <f t="shared" si="48"/>
        <v>3.8432794465408281E-2</v>
      </c>
      <c r="G144" s="145">
        <f t="shared" si="48"/>
        <v>4.1116758944802531E-2</v>
      </c>
      <c r="H144" s="145">
        <f t="shared" si="48"/>
        <v>4.4720472970695778E-2</v>
      </c>
      <c r="I144" s="145">
        <f t="shared" si="48"/>
        <v>4.8954813871650141E-2</v>
      </c>
      <c r="J144" s="145">
        <f t="shared" si="48"/>
        <v>5.4316618038252142E-2</v>
      </c>
      <c r="K144" s="145">
        <f t="shared" si="48"/>
        <v>6.0489546332072305E-2</v>
      </c>
      <c r="L144" s="145">
        <f t="shared" si="48"/>
        <v>6.7103833482847167E-2</v>
      </c>
      <c r="M144" s="145">
        <f t="shared" si="48"/>
        <v>7.4161942520706944E-2</v>
      </c>
      <c r="N144" s="145">
        <f t="shared" si="48"/>
        <v>8.2526757278767848E-2</v>
      </c>
      <c r="O144" s="145">
        <f t="shared" si="48"/>
        <v>9.2919323663968337E-2</v>
      </c>
      <c r="P144" s="145">
        <f t="shared" si="48"/>
        <v>0.10296458544090567</v>
      </c>
      <c r="Q144" s="145">
        <f t="shared" si="48"/>
        <v>0.11544428917957548</v>
      </c>
      <c r="R144" s="145">
        <f t="shared" si="48"/>
        <v>0.1269197665228893</v>
      </c>
      <c r="S144" s="145">
        <f t="shared" si="48"/>
        <v>0.13927419036204877</v>
      </c>
      <c r="T144" s="145">
        <f t="shared" si="48"/>
        <v>0.15054098837932936</v>
      </c>
      <c r="U144" s="145">
        <f t="shared" si="48"/>
        <v>0.16257780015970622</v>
      </c>
      <c r="V144" s="145">
        <f t="shared" si="48"/>
        <v>0.17324927069449911</v>
      </c>
      <c r="W144" s="145">
        <f t="shared" si="48"/>
        <v>0.18447227406450675</v>
      </c>
      <c r="X144" s="145">
        <v>0.19656716137822494</v>
      </c>
      <c r="Y144" s="145">
        <v>0.20929992698697544</v>
      </c>
      <c r="Z144" s="145">
        <v>0.22317059948092741</v>
      </c>
      <c r="AA144" s="145">
        <v>0.23945577688925385</v>
      </c>
      <c r="AB144" s="145">
        <v>0.2556634916804002</v>
      </c>
      <c r="AC144" s="145">
        <v>0.27352458941223962</v>
      </c>
      <c r="AD144" s="145">
        <v>0.29032688592976486</v>
      </c>
      <c r="AE144" s="145">
        <v>0.30748514503078095</v>
      </c>
      <c r="AF144" s="145">
        <v>0.32296024079293012</v>
      </c>
      <c r="AG144" s="145">
        <v>0.33844937124501362</v>
      </c>
      <c r="AH144" s="145">
        <v>0.35423688004841453</v>
      </c>
      <c r="AI144" s="145">
        <v>0.36821964513617245</v>
      </c>
      <c r="AJ144" s="145">
        <v>0.38159178884344197</v>
      </c>
      <c r="AK144" s="145">
        <v>0.39528379842013561</v>
      </c>
      <c r="AL144" s="145">
        <v>0.4075848759000994</v>
      </c>
      <c r="AM144" s="145">
        <v>0.41912744375241073</v>
      </c>
      <c r="AN144" s="145">
        <v>0.43053065629253817</v>
      </c>
      <c r="AO144" s="145">
        <v>0.44105866083529699</v>
      </c>
      <c r="AP144" s="145">
        <v>0.4505535786077402</v>
      </c>
      <c r="AQ144" s="145">
        <v>0.46041001199656817</v>
      </c>
      <c r="AR144" s="145">
        <v>0.46867123230605584</v>
      </c>
      <c r="AS144" s="145">
        <v>0.47694902350289858</v>
      </c>
      <c r="AT144" s="145">
        <v>0.48395686421099549</v>
      </c>
      <c r="AU144" s="145">
        <v>0.49227195271657664</v>
      </c>
      <c r="AV144" s="145">
        <v>0.50003441132014015</v>
      </c>
      <c r="AW144" s="145">
        <v>0.50745187312343454</v>
      </c>
      <c r="AX144" s="145">
        <v>0.51493363256109914</v>
      </c>
      <c r="AY144" s="145">
        <v>0.52135747756355477</v>
      </c>
      <c r="AZ144" s="145">
        <v>0.52632899821360268</v>
      </c>
      <c r="BA144" s="145">
        <v>0.5309888224358893</v>
      </c>
      <c r="BB144" s="145">
        <v>0.53449160648335392</v>
      </c>
      <c r="BC144" s="145">
        <v>0.53762219201085037</v>
      </c>
      <c r="BD144" s="145">
        <v>0.54036444169846543</v>
      </c>
      <c r="BE144" s="145">
        <v>0.54293144690163508</v>
      </c>
      <c r="BF144" s="145">
        <v>0.54505312984107901</v>
      </c>
      <c r="BG144" s="145">
        <v>0.54696094071801016</v>
      </c>
      <c r="BH144" s="145">
        <v>0.54876948272781145</v>
      </c>
      <c r="BI144" s="145">
        <v>0.55030215957607453</v>
      </c>
      <c r="BJ144" s="145">
        <v>0.55166661749199619</v>
      </c>
      <c r="BK144" s="145">
        <v>0.55296174736853521</v>
      </c>
      <c r="BL144" s="145">
        <v>0.55397456335945894</v>
      </c>
    </row>
    <row r="145" spans="1:64" outlineLevel="1" x14ac:dyDescent="0.35">
      <c r="B145" s="162" t="s">
        <v>31</v>
      </c>
      <c r="C145" s="62"/>
      <c r="D145" s="145">
        <f t="shared" ref="D145:W145" si="49">D43</f>
        <v>2.9373016237611647E-2</v>
      </c>
      <c r="E145" s="145">
        <f t="shared" si="49"/>
        <v>3.0161745688359134E-2</v>
      </c>
      <c r="F145" s="145">
        <f t="shared" si="49"/>
        <v>3.0864836925728618E-2</v>
      </c>
      <c r="G145" s="145">
        <f t="shared" si="49"/>
        <v>3.1696469646887798E-2</v>
      </c>
      <c r="H145" s="145">
        <f t="shared" si="49"/>
        <v>3.2667383119997992E-2</v>
      </c>
      <c r="I145" s="145">
        <f t="shared" si="49"/>
        <v>3.3871048594888868E-2</v>
      </c>
      <c r="J145" s="145">
        <f t="shared" si="49"/>
        <v>3.5138033694785277E-2</v>
      </c>
      <c r="K145" s="145">
        <f t="shared" si="49"/>
        <v>3.6489792942584524E-2</v>
      </c>
      <c r="L145" s="145">
        <f t="shared" si="49"/>
        <v>3.7782368453614629E-2</v>
      </c>
      <c r="M145" s="145">
        <f t="shared" si="49"/>
        <v>3.9091147839024329E-2</v>
      </c>
      <c r="N145" s="145">
        <f t="shared" si="49"/>
        <v>4.0573477108434862E-2</v>
      </c>
      <c r="O145" s="145">
        <f t="shared" si="49"/>
        <v>4.193870527341028E-2</v>
      </c>
      <c r="P145" s="145">
        <f t="shared" si="49"/>
        <v>4.3220991695782536E-2</v>
      </c>
      <c r="Q145" s="145">
        <f t="shared" si="49"/>
        <v>4.488284734525326E-2</v>
      </c>
      <c r="R145" s="145">
        <f t="shared" si="49"/>
        <v>4.6688739656627204E-2</v>
      </c>
      <c r="S145" s="145">
        <f t="shared" si="49"/>
        <v>4.7936449402292483E-2</v>
      </c>
      <c r="T145" s="145">
        <f t="shared" si="49"/>
        <v>4.9336711556923096E-2</v>
      </c>
      <c r="U145" s="145">
        <f t="shared" si="49"/>
        <v>5.1327015564196533E-2</v>
      </c>
      <c r="V145" s="145">
        <f t="shared" si="49"/>
        <v>5.3221503321036173E-2</v>
      </c>
      <c r="W145" s="145">
        <f t="shared" si="49"/>
        <v>5.5148017113484195E-2</v>
      </c>
      <c r="X145" s="145">
        <v>5.7132451941269771E-2</v>
      </c>
      <c r="Y145" s="145">
        <v>5.9932033883587643E-2</v>
      </c>
      <c r="Z145" s="145">
        <v>6.3341533106297851E-2</v>
      </c>
      <c r="AA145" s="145">
        <v>6.7967295587455595E-2</v>
      </c>
      <c r="AB145" s="145">
        <v>7.2808772442491579E-2</v>
      </c>
      <c r="AC145" s="145">
        <v>7.8744889543107141E-2</v>
      </c>
      <c r="AD145" s="145">
        <v>8.4837022516756871E-2</v>
      </c>
      <c r="AE145" s="145">
        <v>9.1612368973147257E-2</v>
      </c>
      <c r="AF145" s="145">
        <v>9.7649291408351102E-2</v>
      </c>
      <c r="AG145" s="145">
        <v>0.1042003309829292</v>
      </c>
      <c r="AH145" s="145">
        <v>0.11145635111354461</v>
      </c>
      <c r="AI145" s="145">
        <v>0.11843034265415289</v>
      </c>
      <c r="AJ145" s="145">
        <v>0.12583805774566031</v>
      </c>
      <c r="AK145" s="145">
        <v>0.1342516660238483</v>
      </c>
      <c r="AL145" s="145">
        <v>0.14222402877653811</v>
      </c>
      <c r="AM145" s="145">
        <v>0.15033063781689815</v>
      </c>
      <c r="AN145" s="145">
        <v>0.15923918713402377</v>
      </c>
      <c r="AO145" s="145">
        <v>0.16885820255525413</v>
      </c>
      <c r="AP145" s="145">
        <v>0.17802959289804213</v>
      </c>
      <c r="AQ145" s="145">
        <v>0.18793368959505585</v>
      </c>
      <c r="AR145" s="145">
        <v>0.19752412456034757</v>
      </c>
      <c r="AS145" s="145">
        <v>0.20791296711704968</v>
      </c>
      <c r="AT145" s="145">
        <v>0.21699503888632038</v>
      </c>
      <c r="AU145" s="145">
        <v>0.22933163108967081</v>
      </c>
      <c r="AV145" s="145">
        <v>0.24147736292924263</v>
      </c>
      <c r="AW145" s="145">
        <v>0.25413077443415483</v>
      </c>
      <c r="AX145" s="145">
        <v>0.26691436025661636</v>
      </c>
      <c r="AY145" s="145">
        <v>0.27832608641730755</v>
      </c>
      <c r="AZ145" s="145">
        <v>0.28713328177408959</v>
      </c>
      <c r="BA145" s="145">
        <v>0.29580653961441361</v>
      </c>
      <c r="BB145" s="145">
        <v>0.30227313924877691</v>
      </c>
      <c r="BC145" s="145">
        <v>0.30780563798792254</v>
      </c>
      <c r="BD145" s="145">
        <v>0.31258018015243977</v>
      </c>
      <c r="BE145" s="145">
        <v>0.31691995788372562</v>
      </c>
      <c r="BF145" s="145">
        <v>0.32005604686817812</v>
      </c>
      <c r="BG145" s="145">
        <v>0.32283813217129875</v>
      </c>
      <c r="BH145" s="145">
        <v>0.32537565211544506</v>
      </c>
      <c r="BI145" s="145">
        <v>0.32753229021725955</v>
      </c>
      <c r="BJ145" s="145">
        <v>0.32951358778560524</v>
      </c>
      <c r="BK145" s="145">
        <v>0.3313340621052473</v>
      </c>
      <c r="BL145" s="145">
        <v>0.33284879304797738</v>
      </c>
    </row>
    <row r="146" spans="1:64" ht="15.6" outlineLevel="1" thickBot="1" x14ac:dyDescent="0.4">
      <c r="B146" s="164" t="s">
        <v>32</v>
      </c>
      <c r="C146" s="63"/>
      <c r="D146" s="145">
        <f t="shared" ref="D146:W146" si="50">D44</f>
        <v>2.6829470491540608E-3</v>
      </c>
      <c r="E146" s="145">
        <f t="shared" si="50"/>
        <v>2.6282170951243966E-3</v>
      </c>
      <c r="F146" s="145">
        <f t="shared" si="50"/>
        <v>2.5222209216929636E-3</v>
      </c>
      <c r="G146" s="145">
        <f t="shared" si="50"/>
        <v>2.4188891716651062E-3</v>
      </c>
      <c r="H146" s="145">
        <f t="shared" si="50"/>
        <v>2.4189802525966808E-3</v>
      </c>
      <c r="I146" s="145">
        <f t="shared" si="50"/>
        <v>2.4114474198690949E-3</v>
      </c>
      <c r="J146" s="145">
        <f t="shared" si="50"/>
        <v>2.3579414576635482E-3</v>
      </c>
      <c r="K146" s="145">
        <f t="shared" si="50"/>
        <v>2.2099531317701926E-3</v>
      </c>
      <c r="L146" s="145">
        <f t="shared" si="50"/>
        <v>2.1308136387538923E-3</v>
      </c>
      <c r="M146" s="145">
        <f t="shared" si="50"/>
        <v>1.8424228984252888E-3</v>
      </c>
      <c r="N146" s="145">
        <f t="shared" si="50"/>
        <v>1.8424901009513883E-3</v>
      </c>
      <c r="O146" s="145">
        <f t="shared" si="50"/>
        <v>1.8072195268106217E-3</v>
      </c>
      <c r="P146" s="145">
        <f t="shared" si="50"/>
        <v>1.7017403421930588E-3</v>
      </c>
      <c r="Q146" s="145">
        <f t="shared" si="50"/>
        <v>1.3327466264919652E-3</v>
      </c>
      <c r="R146" s="145">
        <f t="shared" si="50"/>
        <v>1.3104352792430163E-3</v>
      </c>
      <c r="S146" s="145">
        <f t="shared" si="50"/>
        <v>1.3141663044861085E-3</v>
      </c>
      <c r="T146" s="145">
        <f t="shared" si="50"/>
        <v>1.2188878919690005E-3</v>
      </c>
      <c r="U146" s="145">
        <f t="shared" si="50"/>
        <v>1.1902145696527366E-3</v>
      </c>
      <c r="V146" s="145">
        <f t="shared" si="50"/>
        <v>1.1610581600144387E-3</v>
      </c>
      <c r="W146" s="145">
        <f t="shared" si="50"/>
        <v>1.1333999891898205E-3</v>
      </c>
      <c r="X146" s="145">
        <v>1.0997638178320557E-3</v>
      </c>
      <c r="Y146" s="145">
        <v>1.0680855626221675E-3</v>
      </c>
      <c r="Z146" s="145">
        <v>1.0350819419715496E-3</v>
      </c>
      <c r="AA146" s="145">
        <v>9.2444579096129242E-4</v>
      </c>
      <c r="AB146" s="145">
        <v>8.9874471509310272E-4</v>
      </c>
      <c r="AC146" s="145">
        <v>7.7697091002981722E-4</v>
      </c>
      <c r="AD146" s="145">
        <v>7.5635937732076997E-4</v>
      </c>
      <c r="AE146" s="145">
        <v>7.2960035495095443E-4</v>
      </c>
      <c r="AF146" s="145">
        <v>7.0763512923521787E-4</v>
      </c>
      <c r="AG146" s="145">
        <v>6.5521110481514544E-4</v>
      </c>
      <c r="AH146" s="145">
        <v>6.3920632810565703E-4</v>
      </c>
      <c r="AI146" s="145">
        <v>6.2531964006795615E-4</v>
      </c>
      <c r="AJ146" s="145">
        <v>5.9233347588794061E-4</v>
      </c>
      <c r="AK146" s="145">
        <v>5.7481925379754273E-4</v>
      </c>
      <c r="AL146" s="145">
        <v>5.6236803747777842E-4</v>
      </c>
      <c r="AM146" s="145">
        <v>5.4520683795578062E-4</v>
      </c>
      <c r="AN146" s="145">
        <v>5.3442946766257826E-4</v>
      </c>
      <c r="AO146" s="145">
        <v>5.3608584160702577E-4</v>
      </c>
      <c r="AP146" s="145">
        <v>5.3885848528023583E-4</v>
      </c>
      <c r="AQ146" s="145">
        <v>5.2656759330083069E-4</v>
      </c>
      <c r="AR146" s="145">
        <v>5.2464589452383414E-4</v>
      </c>
      <c r="AS146" s="145">
        <v>5.2074753656028427E-4</v>
      </c>
      <c r="AT146" s="145">
        <v>5.1748146800822958E-4</v>
      </c>
      <c r="AU146" s="145">
        <v>5.1346347390335279E-4</v>
      </c>
      <c r="AV146" s="145">
        <v>5.1127841744302849E-4</v>
      </c>
      <c r="AW146" s="145">
        <v>5.0762940658843902E-4</v>
      </c>
      <c r="AX146" s="145">
        <v>5.0284173763692763E-4</v>
      </c>
      <c r="AY146" s="145">
        <v>4.9879531417817979E-4</v>
      </c>
      <c r="AZ146" s="145">
        <v>4.9634380385621402E-4</v>
      </c>
      <c r="BA146" s="145">
        <v>4.9057574617805688E-4</v>
      </c>
      <c r="BB146" s="145">
        <v>4.86078185541583E-4</v>
      </c>
      <c r="BC146" s="145">
        <v>4.6788281515786068E-4</v>
      </c>
      <c r="BD146" s="145">
        <v>4.6455539404699486E-4</v>
      </c>
      <c r="BE146" s="145">
        <v>4.609492383406133E-4</v>
      </c>
      <c r="BF146" s="145">
        <v>4.5773606405918876E-4</v>
      </c>
      <c r="BG146" s="145">
        <v>4.4012937246795669E-4</v>
      </c>
      <c r="BH146" s="145">
        <v>4.3655155407196222E-4</v>
      </c>
      <c r="BI146" s="145">
        <v>4.313733135383746E-4</v>
      </c>
      <c r="BJ146" s="145">
        <v>4.2279227844488343E-4</v>
      </c>
      <c r="BK146" s="145">
        <v>4.1821881543946393E-4</v>
      </c>
      <c r="BL146" s="145">
        <v>4.1090943191512963E-4</v>
      </c>
    </row>
    <row r="147" spans="1:64" outlineLevel="1" x14ac:dyDescent="0.35">
      <c r="B147" s="60" t="s">
        <v>139</v>
      </c>
      <c r="C147" s="59"/>
      <c r="D147" s="60"/>
      <c r="E147" s="60"/>
      <c r="F147" s="60"/>
      <c r="G147" s="60"/>
      <c r="H147" s="60"/>
      <c r="I147" s="60"/>
      <c r="J147" s="60"/>
      <c r="K147" s="60"/>
      <c r="L147" s="60"/>
      <c r="M147" s="60"/>
      <c r="N147" s="60"/>
      <c r="O147" s="60"/>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c r="BD147" s="60"/>
      <c r="BE147" s="60"/>
      <c r="BF147" s="60"/>
      <c r="BG147" s="60"/>
      <c r="BH147" s="60"/>
      <c r="BI147" s="60"/>
      <c r="BJ147" s="60"/>
      <c r="BK147" s="60"/>
      <c r="BL147" s="60"/>
    </row>
    <row r="148" spans="1:64" outlineLevel="1" x14ac:dyDescent="0.35">
      <c r="B148" s="59"/>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c r="AE148" s="55"/>
      <c r="AF148" s="55"/>
      <c r="AG148" s="55"/>
      <c r="AH148" s="55"/>
      <c r="AI148" s="55"/>
      <c r="AJ148" s="55"/>
      <c r="AK148" s="55"/>
      <c r="AL148" s="55"/>
      <c r="AM148" s="55"/>
      <c r="AN148" s="55"/>
      <c r="AO148" s="55"/>
      <c r="AP148" s="55"/>
      <c r="AQ148" s="55"/>
      <c r="AR148" s="55"/>
      <c r="AS148" s="55"/>
      <c r="AT148" s="55"/>
      <c r="AU148" s="55"/>
      <c r="AV148" s="55"/>
      <c r="AW148" s="55"/>
      <c r="AX148" s="55"/>
      <c r="AY148" s="55"/>
      <c r="AZ148" s="55"/>
      <c r="BA148" s="55"/>
      <c r="BB148" s="55"/>
      <c r="BC148" s="55"/>
      <c r="BD148" s="55"/>
      <c r="BE148" s="55"/>
      <c r="BF148" s="55"/>
      <c r="BG148" s="55"/>
      <c r="BH148" s="55"/>
      <c r="BI148" s="55"/>
      <c r="BJ148" s="55"/>
      <c r="BK148" s="55"/>
      <c r="BL148" s="55"/>
    </row>
    <row r="149" spans="1:64" x14ac:dyDescent="0.3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c r="AE149" s="55"/>
      <c r="AF149" s="55"/>
      <c r="AG149" s="55"/>
      <c r="AH149" s="55"/>
      <c r="AI149" s="55"/>
      <c r="AJ149" s="55"/>
      <c r="AK149" s="55"/>
      <c r="AL149" s="55"/>
      <c r="AM149" s="55"/>
      <c r="AN149" s="55"/>
      <c r="AO149" s="55"/>
      <c r="AP149" s="55"/>
      <c r="AQ149" s="55"/>
      <c r="AR149" s="55"/>
      <c r="AS149" s="55"/>
      <c r="AT149" s="55"/>
      <c r="AU149" s="55"/>
      <c r="AV149" s="55"/>
      <c r="AW149" s="55"/>
      <c r="AX149" s="55"/>
      <c r="AY149" s="55"/>
      <c r="AZ149" s="55"/>
      <c r="BA149" s="55"/>
      <c r="BB149" s="55"/>
      <c r="BC149" s="55"/>
      <c r="BD149" s="55"/>
      <c r="BE149" s="55"/>
      <c r="BF149" s="55"/>
      <c r="BG149" s="55"/>
      <c r="BH149" s="55"/>
      <c r="BI149" s="55"/>
      <c r="BJ149" s="55"/>
      <c r="BK149" s="55"/>
      <c r="BL149" s="55"/>
    </row>
    <row r="150" spans="1:64" x14ac:dyDescent="0.35">
      <c r="A150" s="26"/>
      <c r="B150" s="25"/>
    </row>
    <row r="151" spans="1:64" s="2" customFormat="1" ht="18.600000000000001" x14ac:dyDescent="0.35">
      <c r="A151" s="2" t="s">
        <v>42</v>
      </c>
    </row>
    <row r="152" spans="1:64" x14ac:dyDescent="0.35">
      <c r="A152" s="26"/>
      <c r="B152" s="25"/>
    </row>
    <row r="153" spans="1:64" ht="15.6" outlineLevel="1" thickBot="1" x14ac:dyDescent="0.4">
      <c r="B153" s="99" t="s">
        <v>76</v>
      </c>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c r="AE153" s="55"/>
      <c r="AF153" s="55"/>
      <c r="AG153" s="55"/>
      <c r="AH153" s="55"/>
      <c r="AI153" s="55"/>
      <c r="AJ153" s="55"/>
      <c r="AK153" s="55"/>
      <c r="AL153" s="55"/>
      <c r="AM153" s="55"/>
      <c r="AN153" s="55"/>
      <c r="AO153" s="55"/>
      <c r="AP153" s="55"/>
      <c r="AQ153" s="55"/>
      <c r="AR153" s="55"/>
      <c r="AS153" s="55"/>
      <c r="AT153" s="55"/>
      <c r="AU153" s="55"/>
      <c r="AV153" s="55"/>
      <c r="AW153" s="55"/>
      <c r="AX153" s="55"/>
      <c r="AY153" s="55"/>
      <c r="AZ153" s="55"/>
      <c r="BA153" s="55"/>
      <c r="BB153" s="55"/>
      <c r="BC153" s="55"/>
      <c r="BD153" s="55"/>
      <c r="BE153" s="55"/>
      <c r="BF153" s="55"/>
      <c r="BG153" s="55"/>
      <c r="BH153" s="55"/>
      <c r="BI153" s="55"/>
      <c r="BJ153" s="55"/>
      <c r="BK153" s="55"/>
      <c r="BL153" s="55"/>
    </row>
    <row r="154" spans="1:64" ht="20.399999999999999" outlineLevel="1" x14ac:dyDescent="0.35">
      <c r="A154" s="26"/>
      <c r="B154" s="58" t="s">
        <v>104</v>
      </c>
      <c r="C154" s="58"/>
      <c r="D154" s="58"/>
      <c r="E154" s="58"/>
      <c r="F154" s="58"/>
      <c r="G154" s="58"/>
      <c r="H154" s="58"/>
      <c r="I154" s="58"/>
      <c r="J154" s="58"/>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row>
    <row r="155" spans="1:64" ht="16.8" outlineLevel="1" thickBot="1" x14ac:dyDescent="0.4">
      <c r="B155" s="56" t="s">
        <v>161</v>
      </c>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c r="BA155" s="56"/>
      <c r="BB155" s="56"/>
      <c r="BC155" s="56"/>
      <c r="BD155" s="56"/>
      <c r="BE155" s="56"/>
      <c r="BF155" s="56"/>
      <c r="BG155" s="56"/>
      <c r="BH155" s="56"/>
      <c r="BI155" s="56"/>
      <c r="BJ155" s="56"/>
      <c r="BK155" s="56"/>
      <c r="BL155" s="56"/>
    </row>
    <row r="156" spans="1:64" ht="15.6" outlineLevel="1" thickBot="1" x14ac:dyDescent="0.4">
      <c r="B156" s="54" t="s">
        <v>25</v>
      </c>
      <c r="C156" s="61"/>
      <c r="D156" s="27">
        <v>2000</v>
      </c>
      <c r="E156" s="27">
        <v>2001</v>
      </c>
      <c r="F156" s="27">
        <v>2002</v>
      </c>
      <c r="G156" s="27">
        <v>2003</v>
      </c>
      <c r="H156" s="27">
        <v>2004</v>
      </c>
      <c r="I156" s="27">
        <v>2005</v>
      </c>
      <c r="J156" s="27">
        <v>2006</v>
      </c>
      <c r="K156" s="27">
        <v>2007</v>
      </c>
      <c r="L156" s="27">
        <v>2008</v>
      </c>
      <c r="M156" s="27">
        <v>2009</v>
      </c>
      <c r="N156" s="27">
        <v>2010</v>
      </c>
      <c r="O156" s="27">
        <v>2011</v>
      </c>
      <c r="P156" s="27">
        <v>2012</v>
      </c>
      <c r="Q156" s="27">
        <v>2013</v>
      </c>
      <c r="R156" s="27">
        <v>2014</v>
      </c>
      <c r="S156" s="27">
        <v>2015</v>
      </c>
      <c r="T156" s="27">
        <v>2016</v>
      </c>
      <c r="U156" s="27">
        <v>2017</v>
      </c>
      <c r="V156" s="27">
        <v>2018</v>
      </c>
      <c r="W156" s="27">
        <v>2019</v>
      </c>
      <c r="X156" s="27">
        <v>2020</v>
      </c>
      <c r="Y156" s="27">
        <v>2021</v>
      </c>
      <c r="Z156" s="27">
        <v>2022</v>
      </c>
      <c r="AA156" s="27">
        <v>2023</v>
      </c>
      <c r="AB156" s="27">
        <v>2024</v>
      </c>
      <c r="AC156" s="27">
        <v>2025</v>
      </c>
      <c r="AD156" s="27">
        <v>2026</v>
      </c>
      <c r="AE156" s="27">
        <v>2027</v>
      </c>
      <c r="AF156" s="27">
        <v>2028</v>
      </c>
      <c r="AG156" s="27">
        <v>2029</v>
      </c>
      <c r="AH156" s="27">
        <v>2030</v>
      </c>
      <c r="AI156" s="27">
        <v>2031</v>
      </c>
      <c r="AJ156" s="27">
        <v>2032</v>
      </c>
      <c r="AK156" s="27">
        <v>2033</v>
      </c>
      <c r="AL156" s="27">
        <v>2034</v>
      </c>
      <c r="AM156" s="27">
        <v>2035</v>
      </c>
      <c r="AN156" s="27">
        <v>2036</v>
      </c>
      <c r="AO156" s="27">
        <v>2037</v>
      </c>
      <c r="AP156" s="27">
        <v>2038</v>
      </c>
      <c r="AQ156" s="27">
        <v>2039</v>
      </c>
      <c r="AR156" s="27">
        <v>2040</v>
      </c>
      <c r="AS156" s="27">
        <v>2041</v>
      </c>
      <c r="AT156" s="27">
        <v>2042</v>
      </c>
      <c r="AU156" s="27">
        <v>2043</v>
      </c>
      <c r="AV156" s="27">
        <v>2044</v>
      </c>
      <c r="AW156" s="27">
        <v>2045</v>
      </c>
      <c r="AX156" s="27">
        <v>2046</v>
      </c>
      <c r="AY156" s="27">
        <v>2047</v>
      </c>
      <c r="AZ156" s="27">
        <v>2048</v>
      </c>
      <c r="BA156" s="27">
        <v>2049</v>
      </c>
      <c r="BB156" s="27">
        <v>2050</v>
      </c>
      <c r="BC156" s="27">
        <v>2051</v>
      </c>
      <c r="BD156" s="27">
        <v>2052</v>
      </c>
      <c r="BE156" s="27">
        <v>2053</v>
      </c>
      <c r="BF156" s="27">
        <v>2054</v>
      </c>
      <c r="BG156" s="27">
        <v>2055</v>
      </c>
      <c r="BH156" s="27">
        <v>2056</v>
      </c>
      <c r="BI156" s="27">
        <v>2057</v>
      </c>
      <c r="BJ156" s="27">
        <v>2058</v>
      </c>
      <c r="BK156" s="27">
        <v>2059</v>
      </c>
      <c r="BL156" s="27">
        <v>2060</v>
      </c>
    </row>
    <row r="157" spans="1:64" outlineLevel="1" x14ac:dyDescent="0.35">
      <c r="B157" s="160" t="s">
        <v>11</v>
      </c>
      <c r="C157" s="65"/>
      <c r="D157" s="161">
        <f t="shared" ref="D157:W157" si="51">D21</f>
        <v>1</v>
      </c>
      <c r="E157" s="161">
        <f t="shared" si="51"/>
        <v>1</v>
      </c>
      <c r="F157" s="161">
        <f t="shared" si="51"/>
        <v>1</v>
      </c>
      <c r="G157" s="161">
        <f t="shared" si="51"/>
        <v>1</v>
      </c>
      <c r="H157" s="161">
        <f t="shared" si="51"/>
        <v>1</v>
      </c>
      <c r="I157" s="161">
        <f t="shared" si="51"/>
        <v>1</v>
      </c>
      <c r="J157" s="161">
        <f t="shared" si="51"/>
        <v>1</v>
      </c>
      <c r="K157" s="161">
        <f t="shared" si="51"/>
        <v>1</v>
      </c>
      <c r="L157" s="161">
        <f t="shared" si="51"/>
        <v>1</v>
      </c>
      <c r="M157" s="161">
        <f t="shared" si="51"/>
        <v>1</v>
      </c>
      <c r="N157" s="161">
        <f t="shared" si="51"/>
        <v>1</v>
      </c>
      <c r="O157" s="161">
        <f t="shared" si="51"/>
        <v>1</v>
      </c>
      <c r="P157" s="161">
        <f t="shared" si="51"/>
        <v>1</v>
      </c>
      <c r="Q157" s="161">
        <f t="shared" si="51"/>
        <v>1</v>
      </c>
      <c r="R157" s="161">
        <f t="shared" si="51"/>
        <v>1</v>
      </c>
      <c r="S157" s="161">
        <f t="shared" si="51"/>
        <v>1</v>
      </c>
      <c r="T157" s="161">
        <f t="shared" si="51"/>
        <v>1</v>
      </c>
      <c r="U157" s="161">
        <f t="shared" si="51"/>
        <v>1</v>
      </c>
      <c r="V157" s="161">
        <f t="shared" si="51"/>
        <v>1</v>
      </c>
      <c r="W157" s="161">
        <f t="shared" si="51"/>
        <v>1</v>
      </c>
      <c r="X157" s="161">
        <v>1</v>
      </c>
      <c r="Y157" s="161">
        <v>1</v>
      </c>
      <c r="Z157" s="161">
        <v>1</v>
      </c>
      <c r="AA157" s="161">
        <v>1</v>
      </c>
      <c r="AB157" s="161">
        <v>1</v>
      </c>
      <c r="AC157" s="161">
        <v>1</v>
      </c>
      <c r="AD157" s="161">
        <v>1</v>
      </c>
      <c r="AE157" s="161">
        <v>1</v>
      </c>
      <c r="AF157" s="161">
        <v>1</v>
      </c>
      <c r="AG157" s="161">
        <v>1</v>
      </c>
      <c r="AH157" s="161">
        <v>1</v>
      </c>
      <c r="AI157" s="161">
        <v>1</v>
      </c>
      <c r="AJ157" s="161">
        <v>1</v>
      </c>
      <c r="AK157" s="161">
        <v>1</v>
      </c>
      <c r="AL157" s="161">
        <v>1</v>
      </c>
      <c r="AM157" s="161">
        <v>1</v>
      </c>
      <c r="AN157" s="161">
        <v>1</v>
      </c>
      <c r="AO157" s="161">
        <v>1</v>
      </c>
      <c r="AP157" s="161">
        <v>1</v>
      </c>
      <c r="AQ157" s="161">
        <v>1</v>
      </c>
      <c r="AR157" s="161">
        <v>1</v>
      </c>
      <c r="AS157" s="161">
        <v>1</v>
      </c>
      <c r="AT157" s="161">
        <v>1</v>
      </c>
      <c r="AU157" s="161">
        <v>1</v>
      </c>
      <c r="AV157" s="161">
        <v>1</v>
      </c>
      <c r="AW157" s="161">
        <v>1</v>
      </c>
      <c r="AX157" s="161">
        <v>1</v>
      </c>
      <c r="AY157" s="161">
        <v>1</v>
      </c>
      <c r="AZ157" s="161">
        <v>1</v>
      </c>
      <c r="BA157" s="161">
        <v>1</v>
      </c>
      <c r="BB157" s="161">
        <v>1</v>
      </c>
      <c r="BC157" s="161">
        <v>1</v>
      </c>
      <c r="BD157" s="161">
        <v>1</v>
      </c>
      <c r="BE157" s="161">
        <v>1</v>
      </c>
      <c r="BF157" s="161">
        <v>1</v>
      </c>
      <c r="BG157" s="161">
        <v>1</v>
      </c>
      <c r="BH157" s="161">
        <v>1</v>
      </c>
      <c r="BI157" s="161">
        <v>1</v>
      </c>
      <c r="BJ157" s="161">
        <v>1</v>
      </c>
      <c r="BK157" s="161">
        <v>1</v>
      </c>
      <c r="BL157" s="161">
        <v>1</v>
      </c>
    </row>
    <row r="158" spans="1:64" outlineLevel="1" x14ac:dyDescent="0.35">
      <c r="A158" s="42"/>
      <c r="B158" s="162" t="s">
        <v>26</v>
      </c>
      <c r="C158" s="62"/>
      <c r="D158" s="145">
        <v>0.53224630929945682</v>
      </c>
      <c r="E158" s="145">
        <v>0.52633750771893695</v>
      </c>
      <c r="F158" s="145">
        <v>0.52047292290841152</v>
      </c>
      <c r="G158" s="145">
        <v>0.51341783462734103</v>
      </c>
      <c r="H158" s="145">
        <v>0.50378558279454033</v>
      </c>
      <c r="I158" s="145">
        <v>0.493265495353572</v>
      </c>
      <c r="J158" s="145">
        <v>0.48230838036803758</v>
      </c>
      <c r="K158" s="145">
        <v>0.47255401952177728</v>
      </c>
      <c r="L158" s="145">
        <v>0.46233757573704309</v>
      </c>
      <c r="M158" s="145">
        <v>0.45223502793051867</v>
      </c>
      <c r="N158" s="145">
        <v>0.44135405696322205</v>
      </c>
      <c r="O158" s="145">
        <v>0.42959710009119739</v>
      </c>
      <c r="P158" s="145">
        <v>0.41764286689476277</v>
      </c>
      <c r="Q158" s="145">
        <v>0.402182693467871</v>
      </c>
      <c r="R158" s="145">
        <v>0.39050534824743449</v>
      </c>
      <c r="S158" s="145">
        <v>0.37905077096652878</v>
      </c>
      <c r="T158" s="145">
        <v>0.36762538394506883</v>
      </c>
      <c r="U158" s="145">
        <v>0.35390528514303238</v>
      </c>
      <c r="V158" s="145">
        <v>0.34040548181255215</v>
      </c>
      <c r="W158" s="145">
        <v>0.32781262712099163</v>
      </c>
      <c r="X158" s="145">
        <v>0.31283837701650369</v>
      </c>
      <c r="Y158" s="145">
        <v>0.29951703796072038</v>
      </c>
      <c r="Z158" s="145">
        <v>0.28585357020319474</v>
      </c>
      <c r="AA158" s="145">
        <v>0.27293898815865864</v>
      </c>
      <c r="AB158" s="145">
        <v>0.26130159937350345</v>
      </c>
      <c r="AC158" s="145">
        <v>0.24932610394045579</v>
      </c>
      <c r="AD158" s="145">
        <v>0.23859552680766835</v>
      </c>
      <c r="AE158" s="145">
        <v>0.22868352017579516</v>
      </c>
      <c r="AF158" s="145">
        <v>0.22033494561203584</v>
      </c>
      <c r="AG158" s="145">
        <v>0.21241787915543822</v>
      </c>
      <c r="AH158" s="145">
        <v>0.20495998915391925</v>
      </c>
      <c r="AI158" s="145">
        <v>0.19840178814323067</v>
      </c>
      <c r="AJ158" s="145">
        <v>0.19239671089320673</v>
      </c>
      <c r="AK158" s="145">
        <v>0.18726881134108592</v>
      </c>
      <c r="AL158" s="145">
        <v>0.18236665252628995</v>
      </c>
      <c r="AM158" s="145">
        <v>0.17777005802859347</v>
      </c>
      <c r="AN158" s="145">
        <v>0.17340122779110623</v>
      </c>
      <c r="AO158" s="145">
        <v>0.16893768724819108</v>
      </c>
      <c r="AP158" s="145">
        <v>0.16466131691340324</v>
      </c>
      <c r="AQ158" s="145">
        <v>0.15931299736146831</v>
      </c>
      <c r="AR158" s="145">
        <v>0.15464098764566109</v>
      </c>
      <c r="AS158" s="145">
        <v>0.15022690540395722</v>
      </c>
      <c r="AT158" s="145">
        <v>0.14599043550073942</v>
      </c>
      <c r="AU158" s="145">
        <v>0.14057345431275611</v>
      </c>
      <c r="AV158" s="145">
        <v>0.13508345127606425</v>
      </c>
      <c r="AW158" s="145">
        <v>0.13013657306431065</v>
      </c>
      <c r="AX158" s="145">
        <v>0.12426172157148718</v>
      </c>
      <c r="AY158" s="145">
        <v>0.11862779152141403</v>
      </c>
      <c r="AZ158" s="145">
        <v>0.11243622694117783</v>
      </c>
      <c r="BA158" s="145">
        <v>0.10609558301273524</v>
      </c>
      <c r="BB158" s="145">
        <v>9.9974464123385218E-2</v>
      </c>
      <c r="BC158" s="145">
        <v>9.325232574991002E-2</v>
      </c>
      <c r="BD158" s="145">
        <v>8.7186716025012476E-2</v>
      </c>
      <c r="BE158" s="145">
        <v>8.1567655257603858E-2</v>
      </c>
      <c r="BF158" s="145">
        <v>7.6856931835376813E-2</v>
      </c>
      <c r="BG158" s="145">
        <v>7.2397480731795597E-2</v>
      </c>
      <c r="BH158" s="145">
        <v>6.8185494811749944E-2</v>
      </c>
      <c r="BI158" s="145">
        <v>6.4857619549239423E-2</v>
      </c>
      <c r="BJ158" s="145">
        <v>6.2033195109429985E-2</v>
      </c>
      <c r="BK158" s="145">
        <v>5.97893267008517E-2</v>
      </c>
      <c r="BL158" s="145">
        <v>5.7859202664876631E-2</v>
      </c>
    </row>
    <row r="159" spans="1:64" outlineLevel="1" x14ac:dyDescent="0.35">
      <c r="B159" s="162" t="s">
        <v>27</v>
      </c>
      <c r="C159" s="62"/>
      <c r="D159" s="145">
        <v>0.12165808510487744</v>
      </c>
      <c r="E159" s="145">
        <v>0.12660511693498397</v>
      </c>
      <c r="F159" s="145">
        <v>0.1322732146884075</v>
      </c>
      <c r="G159" s="145">
        <v>0.13809362215882445</v>
      </c>
      <c r="H159" s="145">
        <v>0.14474115481321839</v>
      </c>
      <c r="I159" s="145">
        <v>0.15075047013628823</v>
      </c>
      <c r="J159" s="145">
        <v>0.15573753838871982</v>
      </c>
      <c r="K159" s="145">
        <v>0.16009476232279599</v>
      </c>
      <c r="L159" s="145">
        <v>0.16357749337342886</v>
      </c>
      <c r="M159" s="145">
        <v>0.16679728275878247</v>
      </c>
      <c r="N159" s="145">
        <v>0.17004038319138126</v>
      </c>
      <c r="O159" s="145">
        <v>0.17281168162916977</v>
      </c>
      <c r="P159" s="145">
        <v>0.17512235686418906</v>
      </c>
      <c r="Q159" s="145">
        <v>0.17882676902878014</v>
      </c>
      <c r="R159" s="145">
        <v>0.18023140720143913</v>
      </c>
      <c r="S159" s="145">
        <v>0.18199623918766455</v>
      </c>
      <c r="T159" s="145">
        <v>0.18371998343673773</v>
      </c>
      <c r="U159" s="145">
        <v>0.18577493122641225</v>
      </c>
      <c r="V159" s="145">
        <v>0.18805926310301527</v>
      </c>
      <c r="W159" s="145">
        <v>0.19012610402379096</v>
      </c>
      <c r="X159" s="145">
        <v>0.19307457654447155</v>
      </c>
      <c r="Y159" s="145">
        <v>0.19522265653101847</v>
      </c>
      <c r="Z159" s="145">
        <v>0.19761827608554769</v>
      </c>
      <c r="AA159" s="145">
        <v>0.20017198972986441</v>
      </c>
      <c r="AB159" s="145">
        <v>0.20212798000030124</v>
      </c>
      <c r="AC159" s="145">
        <v>0.20410232179530965</v>
      </c>
      <c r="AD159" s="145">
        <v>0.20587744228757776</v>
      </c>
      <c r="AE159" s="145">
        <v>0.20718449843400075</v>
      </c>
      <c r="AF159" s="145">
        <v>0.20888712301603721</v>
      </c>
      <c r="AG159" s="145">
        <v>0.21032266562752128</v>
      </c>
      <c r="AH159" s="145">
        <v>0.21179884341835345</v>
      </c>
      <c r="AI159" s="145">
        <v>0.21301057070394558</v>
      </c>
      <c r="AJ159" s="145">
        <v>0.21425231560938293</v>
      </c>
      <c r="AK159" s="145">
        <v>0.21586860569556482</v>
      </c>
      <c r="AL159" s="145">
        <v>0.2172917457411418</v>
      </c>
      <c r="AM159" s="145">
        <v>0.2188771293682685</v>
      </c>
      <c r="AN159" s="145">
        <v>0.22064561193876386</v>
      </c>
      <c r="AO159" s="145">
        <v>0.22232393865262157</v>
      </c>
      <c r="AP159" s="145">
        <v>0.22376310820253401</v>
      </c>
      <c r="AQ159" s="145">
        <v>0.22599173459289093</v>
      </c>
      <c r="AR159" s="145">
        <v>0.22738515901060075</v>
      </c>
      <c r="AS159" s="145">
        <v>0.22919917154923355</v>
      </c>
      <c r="AT159" s="145">
        <v>0.2306073579249332</v>
      </c>
      <c r="AU159" s="145">
        <v>0.23206120238003453</v>
      </c>
      <c r="AV159" s="145">
        <v>0.23337181418747782</v>
      </c>
      <c r="AW159" s="145">
        <v>0.23446467829480075</v>
      </c>
      <c r="AX159" s="145">
        <v>0.23571441260746226</v>
      </c>
      <c r="AY159" s="145">
        <v>0.23624770036210235</v>
      </c>
      <c r="AZ159" s="145">
        <v>0.23689091951109015</v>
      </c>
      <c r="BA159" s="145">
        <v>0.23730196481607421</v>
      </c>
      <c r="BB159" s="145">
        <v>0.2374216429688277</v>
      </c>
      <c r="BC159" s="145">
        <v>0.23733034485991319</v>
      </c>
      <c r="BD159" s="145">
        <v>0.23733152255378331</v>
      </c>
      <c r="BE159" s="145">
        <v>0.23669546928357299</v>
      </c>
      <c r="BF159" s="145">
        <v>0.2365848546016554</v>
      </c>
      <c r="BG159" s="145">
        <v>0.23625570443784386</v>
      </c>
      <c r="BH159" s="145">
        <v>0.23581437508612846</v>
      </c>
      <c r="BI159" s="145">
        <v>0.23507903942326738</v>
      </c>
      <c r="BJ159" s="145">
        <v>0.23424484738020754</v>
      </c>
      <c r="BK159" s="145">
        <v>0.23327754517281446</v>
      </c>
      <c r="BL159" s="145">
        <v>0.23232983146689135</v>
      </c>
    </row>
    <row r="160" spans="1:64" outlineLevel="1" x14ac:dyDescent="0.35">
      <c r="B160" s="162" t="s">
        <v>28</v>
      </c>
      <c r="C160" s="62"/>
      <c r="D160" s="145">
        <v>0.15699186972693885</v>
      </c>
      <c r="E160" s="145">
        <v>0.15446836967320593</v>
      </c>
      <c r="F160" s="145">
        <v>0.15119691928187146</v>
      </c>
      <c r="G160" s="145">
        <v>0.14825981106861225</v>
      </c>
      <c r="H160" s="145">
        <v>0.14598823635057473</v>
      </c>
      <c r="I160" s="145">
        <v>0.14407728158292077</v>
      </c>
      <c r="J160" s="145">
        <v>0.14237582041903762</v>
      </c>
      <c r="K160" s="145">
        <v>0.13972662123753815</v>
      </c>
      <c r="L160" s="145">
        <v>0.13830214583135036</v>
      </c>
      <c r="M160" s="145">
        <v>0.136973630476946</v>
      </c>
      <c r="N160" s="145">
        <v>0.13578544409362814</v>
      </c>
      <c r="O160" s="145">
        <v>0.13469756360806889</v>
      </c>
      <c r="P160" s="145">
        <v>0.13351636872132422</v>
      </c>
      <c r="Q160" s="145">
        <v>0.13287680757817755</v>
      </c>
      <c r="R160" s="145">
        <v>0.13205085429690053</v>
      </c>
      <c r="S160" s="145">
        <v>0.13143988968283815</v>
      </c>
      <c r="T160" s="145">
        <v>0.13096112156947348</v>
      </c>
      <c r="U160" s="145">
        <v>0.13093939152007622</v>
      </c>
      <c r="V160" s="145">
        <v>0.13126292678270274</v>
      </c>
      <c r="W160" s="145">
        <v>0.13134511444716551</v>
      </c>
      <c r="X160" s="145">
        <v>0.13174998032797014</v>
      </c>
      <c r="Y160" s="145">
        <v>0.1319637418766936</v>
      </c>
      <c r="Z160" s="145">
        <v>0.13212944607525451</v>
      </c>
      <c r="AA160" s="145">
        <v>0.13216833021270469</v>
      </c>
      <c r="AB160" s="145">
        <v>0.13176429948344154</v>
      </c>
      <c r="AC160" s="145">
        <v>0.13103758005585781</v>
      </c>
      <c r="AD160" s="145">
        <v>0.13010077728123182</v>
      </c>
      <c r="AE160" s="145">
        <v>0.1291698516127272</v>
      </c>
      <c r="AF160" s="145">
        <v>0.12753786739582498</v>
      </c>
      <c r="AG160" s="145">
        <v>0.1258587128135045</v>
      </c>
      <c r="AH160" s="145">
        <v>0.12423539452846163</v>
      </c>
      <c r="AI160" s="145">
        <v>0.12248763024399117</v>
      </c>
      <c r="AJ160" s="145">
        <v>0.12055853912773984</v>
      </c>
      <c r="AK160" s="145">
        <v>0.11753184120004431</v>
      </c>
      <c r="AL160" s="145">
        <v>0.11541762486324769</v>
      </c>
      <c r="AM160" s="145">
        <v>0.11313574136131893</v>
      </c>
      <c r="AN160" s="145">
        <v>0.1108779313612384</v>
      </c>
      <c r="AO160" s="145">
        <v>0.10852033668334825</v>
      </c>
      <c r="AP160" s="145">
        <v>0.10587938294852059</v>
      </c>
      <c r="AQ160" s="145">
        <v>0.1026263146514976</v>
      </c>
      <c r="AR160" s="145">
        <v>0.10019509158344221</v>
      </c>
      <c r="AS160" s="145">
        <v>9.747943635604138E-2</v>
      </c>
      <c r="AT160" s="145">
        <v>9.4913861889189377E-2</v>
      </c>
      <c r="AU160" s="145">
        <v>9.2536712672128443E-2</v>
      </c>
      <c r="AV160" s="145">
        <v>9.03947874748081E-2</v>
      </c>
      <c r="AW160" s="145">
        <v>8.8160267720534147E-2</v>
      </c>
      <c r="AX160" s="145">
        <v>8.5568154294179605E-2</v>
      </c>
      <c r="AY160" s="145">
        <v>8.3530548145430983E-2</v>
      </c>
      <c r="AZ160" s="145">
        <v>8.1801405091133983E-2</v>
      </c>
      <c r="BA160" s="145">
        <v>8.0254247484629185E-2</v>
      </c>
      <c r="BB160" s="145">
        <v>7.8810260685558617E-2</v>
      </c>
      <c r="BC160" s="145">
        <v>7.7395125697789474E-2</v>
      </c>
      <c r="BD160" s="145">
        <v>7.6121461388433259E-2</v>
      </c>
      <c r="BE160" s="145">
        <v>7.5101332609084595E-2</v>
      </c>
      <c r="BF160" s="145">
        <v>7.3774887295332311E-2</v>
      </c>
      <c r="BG160" s="145">
        <v>7.2577795576075951E-2</v>
      </c>
      <c r="BH160" s="145">
        <v>7.158740851124655E-2</v>
      </c>
      <c r="BI160" s="145">
        <v>7.0715702287761598E-2</v>
      </c>
      <c r="BJ160" s="145">
        <v>6.9885070835297838E-2</v>
      </c>
      <c r="BK160" s="145">
        <v>6.8723693076528355E-2</v>
      </c>
      <c r="BL160" s="145">
        <v>6.7961874420764914E-2</v>
      </c>
    </row>
    <row r="161" spans="1:64" outlineLevel="1" x14ac:dyDescent="0.35">
      <c r="B161" s="162" t="s">
        <v>29</v>
      </c>
      <c r="C161" s="62"/>
      <c r="D161" s="145">
        <v>0.11771500880956479</v>
      </c>
      <c r="E161" s="145">
        <v>0.11664688795159052</v>
      </c>
      <c r="F161" s="145">
        <v>0.11548033246351599</v>
      </c>
      <c r="G161" s="145">
        <v>0.11431832534419242</v>
      </c>
      <c r="H161" s="145">
        <v>0.112640310704023</v>
      </c>
      <c r="I161" s="145">
        <v>0.1114576749714367</v>
      </c>
      <c r="J161" s="145">
        <v>0.11030088849329525</v>
      </c>
      <c r="K161" s="145">
        <v>0.10872895498518048</v>
      </c>
      <c r="L161" s="145">
        <v>0.10703505508564128</v>
      </c>
      <c r="M161" s="145">
        <v>0.10523498634661993</v>
      </c>
      <c r="N161" s="145">
        <v>0.10278013396276042</v>
      </c>
      <c r="O161" s="145">
        <v>0.10051894646129132</v>
      </c>
      <c r="P161" s="145">
        <v>9.8592947776476855E-2</v>
      </c>
      <c r="Q161" s="145">
        <v>9.5808545491356548E-2</v>
      </c>
      <c r="R161" s="145">
        <v>9.3836718843743699E-2</v>
      </c>
      <c r="S161" s="145">
        <v>9.0777485270151684E-2</v>
      </c>
      <c r="T161" s="145">
        <v>8.8712375371641936E-2</v>
      </c>
      <c r="U161" s="145">
        <v>8.70953052601076E-2</v>
      </c>
      <c r="V161" s="145">
        <v>8.5705334217759832E-2</v>
      </c>
      <c r="W161" s="145">
        <v>8.4234105289351074E-2</v>
      </c>
      <c r="X161" s="145">
        <v>8.2632663100437403E-2</v>
      </c>
      <c r="Y161" s="145">
        <v>8.1088223303997509E-2</v>
      </c>
      <c r="Z161" s="145">
        <v>7.9667664214097836E-2</v>
      </c>
      <c r="AA161" s="145">
        <v>7.6743787391902657E-2</v>
      </c>
      <c r="AB161" s="145">
        <v>7.4800737187692964E-2</v>
      </c>
      <c r="AC161" s="145">
        <v>7.31442712987177E-2</v>
      </c>
      <c r="AD161" s="145">
        <v>7.1497967386092459E-2</v>
      </c>
      <c r="AE161" s="145">
        <v>6.984037582132302E-2</v>
      </c>
      <c r="AF161" s="145">
        <v>6.7134898889983349E-2</v>
      </c>
      <c r="AG161" s="145">
        <v>6.4650669681651951E-2</v>
      </c>
      <c r="AH161" s="145">
        <v>6.1152969319331091E-2</v>
      </c>
      <c r="AI161" s="145">
        <v>5.8564135108379919E-2</v>
      </c>
      <c r="AJ161" s="145">
        <v>5.6012926510427788E-2</v>
      </c>
      <c r="AK161" s="145">
        <v>5.2919417537984556E-2</v>
      </c>
      <c r="AL161" s="145">
        <v>4.9860010270378896E-2</v>
      </c>
      <c r="AM161" s="145">
        <v>4.6844100307712556E-2</v>
      </c>
      <c r="AN161" s="145">
        <v>4.3325486970176588E-2</v>
      </c>
      <c r="AO161" s="145">
        <v>4.0702526715658445E-2</v>
      </c>
      <c r="AP161" s="145">
        <v>3.8789970049723274E-2</v>
      </c>
      <c r="AQ161" s="145">
        <v>3.61563220168859E-2</v>
      </c>
      <c r="AR161" s="145">
        <v>3.451586598742646E-2</v>
      </c>
      <c r="AS161" s="145">
        <v>3.2117557776130207E-2</v>
      </c>
      <c r="AT161" s="145">
        <v>3.0661221525186692E-2</v>
      </c>
      <c r="AU161" s="145">
        <v>2.9574877471960456E-2</v>
      </c>
      <c r="AV161" s="145">
        <v>2.8642799840858844E-2</v>
      </c>
      <c r="AW161" s="145">
        <v>2.7802048270428995E-2</v>
      </c>
      <c r="AX161" s="145">
        <v>2.6913609454123508E-2</v>
      </c>
      <c r="AY161" s="145">
        <v>2.6083398182437146E-2</v>
      </c>
      <c r="AZ161" s="145">
        <v>2.5348994595836553E-2</v>
      </c>
      <c r="BA161" s="145">
        <v>2.3687675275988931E-2</v>
      </c>
      <c r="BB161" s="145">
        <v>2.2732528271402014E-2</v>
      </c>
      <c r="BC161" s="145">
        <v>2.1946530006506468E-2</v>
      </c>
      <c r="BD161" s="145">
        <v>2.1186034835172247E-2</v>
      </c>
      <c r="BE161" s="145">
        <v>2.0384512575884146E-2</v>
      </c>
      <c r="BF161" s="145">
        <v>1.9001940530686059E-2</v>
      </c>
      <c r="BG161" s="145">
        <v>1.7791207402759544E-2</v>
      </c>
      <c r="BH161" s="145">
        <v>1.6267472843321952E-2</v>
      </c>
      <c r="BI161" s="145">
        <v>1.5154372904581725E-2</v>
      </c>
      <c r="BJ161" s="145">
        <v>1.42115146310593E-2</v>
      </c>
      <c r="BK161" s="145">
        <v>1.321183848408884E-2</v>
      </c>
      <c r="BL161" s="145">
        <v>1.238820682703725E-2</v>
      </c>
    </row>
    <row r="162" spans="1:64" outlineLevel="1" x14ac:dyDescent="0.35">
      <c r="B162" s="162" t="s">
        <v>30</v>
      </c>
      <c r="C162" s="62"/>
      <c r="D162" s="145">
        <v>5.7530467885775198E-2</v>
      </c>
      <c r="E162" s="145">
        <v>6.1476204139620065E-2</v>
      </c>
      <c r="F162" s="145">
        <v>6.5685015670518709E-2</v>
      </c>
      <c r="G162" s="145">
        <v>7.0473829097752863E-2</v>
      </c>
      <c r="H162" s="145">
        <v>7.6516478089080464E-2</v>
      </c>
      <c r="I162" s="145">
        <v>8.3220088150900859E-2</v>
      </c>
      <c r="J162" s="145">
        <v>9.1201110493072321E-2</v>
      </c>
      <c r="K162" s="145">
        <v>9.9882334790658056E-2</v>
      </c>
      <c r="L162" s="145">
        <v>0.10897422453388143</v>
      </c>
      <c r="M162" s="145">
        <v>0.1181190642983037</v>
      </c>
      <c r="N162" s="145">
        <v>0.12853326516535135</v>
      </c>
      <c r="O162" s="145">
        <v>0.13999893324185708</v>
      </c>
      <c r="P162" s="145">
        <v>0.15208451415119709</v>
      </c>
      <c r="Q162" s="145">
        <v>0.1670139861712984</v>
      </c>
      <c r="R162" s="145">
        <v>0.17933678390265367</v>
      </c>
      <c r="S162" s="145">
        <v>0.19201303748276297</v>
      </c>
      <c r="T162" s="145">
        <v>0.20363815137688332</v>
      </c>
      <c r="U162" s="145">
        <v>0.21629502809589571</v>
      </c>
      <c r="V162" s="145">
        <v>0.22798622448604944</v>
      </c>
      <c r="W162" s="145">
        <v>0.23943920718783698</v>
      </c>
      <c r="X162" s="145">
        <v>0.25213507901880255</v>
      </c>
      <c r="Y162" s="145">
        <v>0.26420661375026977</v>
      </c>
      <c r="Z162" s="145">
        <v>0.27632333879760596</v>
      </c>
      <c r="AA162" s="145">
        <v>0.28934572871650771</v>
      </c>
      <c r="AB162" s="145">
        <v>0.30108168551678444</v>
      </c>
      <c r="AC162" s="145">
        <v>0.31331792643047951</v>
      </c>
      <c r="AD162" s="145">
        <v>0.32459409344396556</v>
      </c>
      <c r="AE162" s="145">
        <v>0.33553863391594146</v>
      </c>
      <c r="AF162" s="145">
        <v>0.34633871096800178</v>
      </c>
      <c r="AG162" s="145">
        <v>0.35684216881356307</v>
      </c>
      <c r="AH162" s="145">
        <v>0.36773536654884897</v>
      </c>
      <c r="AI162" s="145">
        <v>0.37725730224119919</v>
      </c>
      <c r="AJ162" s="145">
        <v>0.38634617065192023</v>
      </c>
      <c r="AK162" s="145">
        <v>0.39579274195971303</v>
      </c>
      <c r="AL162" s="145">
        <v>0.40429837683359754</v>
      </c>
      <c r="AM162" s="145">
        <v>0.41244692425324769</v>
      </c>
      <c r="AN162" s="145">
        <v>0.42062992216720957</v>
      </c>
      <c r="AO162" s="145">
        <v>0.42823255380354891</v>
      </c>
      <c r="AP162" s="145">
        <v>0.43544873867832834</v>
      </c>
      <c r="AQ162" s="145">
        <v>0.44426519265148712</v>
      </c>
      <c r="AR162" s="145">
        <v>0.45148094240195008</v>
      </c>
      <c r="AS162" s="145">
        <v>0.45901465098121558</v>
      </c>
      <c r="AT162" s="145">
        <v>0.46570407669757635</v>
      </c>
      <c r="AU162" s="145">
        <v>0.47296237100850025</v>
      </c>
      <c r="AV162" s="145">
        <v>0.48006843939482879</v>
      </c>
      <c r="AW162" s="145">
        <v>0.48684640576067922</v>
      </c>
      <c r="AX162" s="145">
        <v>0.49477556032467568</v>
      </c>
      <c r="AY162" s="145">
        <v>0.50257572421561414</v>
      </c>
      <c r="AZ162" s="145">
        <v>0.51042027919567667</v>
      </c>
      <c r="BA162" s="145">
        <v>0.51937625790103081</v>
      </c>
      <c r="BB162" s="145">
        <v>0.52761211993852442</v>
      </c>
      <c r="BC162" s="145">
        <v>0.5364596480831727</v>
      </c>
      <c r="BD162" s="145">
        <v>0.54438278230401083</v>
      </c>
      <c r="BE162" s="145">
        <v>0.55229071550025288</v>
      </c>
      <c r="BF162" s="145">
        <v>0.55968900070171168</v>
      </c>
      <c r="BG162" s="145">
        <v>0.56678951775415942</v>
      </c>
      <c r="BH162" s="145">
        <v>0.57382353872635161</v>
      </c>
      <c r="BI162" s="145">
        <v>0.57975174251979245</v>
      </c>
      <c r="BJ162" s="145">
        <v>0.58510003030638524</v>
      </c>
      <c r="BK162" s="145">
        <v>0.5904009612028025</v>
      </c>
      <c r="BL162" s="145">
        <v>0.59480099522682506</v>
      </c>
    </row>
    <row r="163" spans="1:64" outlineLevel="1" x14ac:dyDescent="0.35">
      <c r="A163" s="1"/>
      <c r="B163" s="162" t="s">
        <v>31</v>
      </c>
      <c r="C163" s="62"/>
      <c r="D163" s="145">
        <v>1.0824443181255321E-2</v>
      </c>
      <c r="E163" s="145">
        <v>1.147786287443028E-2</v>
      </c>
      <c r="F163" s="145">
        <v>1.2155582248362764E-2</v>
      </c>
      <c r="G163" s="145">
        <v>1.2944625107218192E-2</v>
      </c>
      <c r="H163" s="145">
        <v>1.3855962643678162E-2</v>
      </c>
      <c r="I163" s="145">
        <v>1.4780785256614788E-2</v>
      </c>
      <c r="J163" s="145">
        <v>1.5689338684463257E-2</v>
      </c>
      <c r="K163" s="145">
        <v>1.6662719141945746E-2</v>
      </c>
      <c r="L163" s="145">
        <v>1.7612240321495581E-2</v>
      </c>
      <c r="M163" s="145">
        <v>1.8538955049937998E-2</v>
      </c>
      <c r="N163" s="145">
        <v>1.9440022563038659E-2</v>
      </c>
      <c r="O163" s="145">
        <v>2.0344751131600305E-2</v>
      </c>
      <c r="P163" s="145">
        <v>2.1040105746118296E-2</v>
      </c>
      <c r="Q163" s="145">
        <v>2.2135738870267471E-2</v>
      </c>
      <c r="R163" s="145">
        <v>2.2895673354655106E-2</v>
      </c>
      <c r="S163" s="145">
        <v>2.3585307759809451E-2</v>
      </c>
      <c r="T163" s="145">
        <v>2.4218054452967444E-2</v>
      </c>
      <c r="U163" s="145">
        <v>2.488908996107677E-2</v>
      </c>
      <c r="V163" s="145">
        <v>2.550624034698238E-2</v>
      </c>
      <c r="W163" s="145">
        <v>2.5992096567484142E-2</v>
      </c>
      <c r="X163" s="145">
        <v>2.6551688680834705E-2</v>
      </c>
      <c r="Y163" s="145">
        <v>2.702956763626772E-2</v>
      </c>
      <c r="Z163" s="145">
        <v>2.7473218710685837E-2</v>
      </c>
      <c r="AA163" s="145">
        <v>2.7910447902549259E-2</v>
      </c>
      <c r="AB163" s="145">
        <v>2.8242703423141224E-2</v>
      </c>
      <c r="AC163" s="145">
        <v>2.8566082046435907E-2</v>
      </c>
      <c r="AD163" s="145">
        <v>2.8864931282720992E-2</v>
      </c>
      <c r="AE163" s="145">
        <v>2.9148441376414612E-2</v>
      </c>
      <c r="AF163" s="145">
        <v>2.9367753138333137E-2</v>
      </c>
      <c r="AG163" s="145">
        <v>2.9616559001688612E-2</v>
      </c>
      <c r="AH163" s="145">
        <v>2.9848104824822603E-2</v>
      </c>
      <c r="AI163" s="145">
        <v>3.0025542963373026E-2</v>
      </c>
      <c r="AJ163" s="145">
        <v>3.0208555749855627E-2</v>
      </c>
      <c r="AK163" s="145">
        <v>3.04046858121182E-2</v>
      </c>
      <c r="AL163" s="145">
        <v>3.0562414878653243E-2</v>
      </c>
      <c r="AM163" s="145">
        <v>3.0735672328376186E-2</v>
      </c>
      <c r="AN163" s="145">
        <v>3.0931010656191457E-2</v>
      </c>
      <c r="AO163" s="145">
        <v>3.1094742227639895E-2</v>
      </c>
      <c r="AP163" s="145">
        <v>3.1268917181625215E-2</v>
      </c>
      <c r="AQ163" s="145">
        <v>3.1472972189067236E-2</v>
      </c>
      <c r="AR163" s="145">
        <v>3.1603082885426445E-2</v>
      </c>
      <c r="AS163" s="145">
        <v>3.1781628426271601E-2</v>
      </c>
      <c r="AT163" s="145">
        <v>3.1939718163294883E-2</v>
      </c>
      <c r="AU163" s="145">
        <v>3.2107987595383691E-2</v>
      </c>
      <c r="AV163" s="145">
        <v>3.225782607088739E-2</v>
      </c>
      <c r="AW163" s="145">
        <v>3.2409463104872402E-2</v>
      </c>
      <c r="AX163" s="145">
        <v>3.2577192369003374E-2</v>
      </c>
      <c r="AY163" s="145">
        <v>3.2741479822664551E-2</v>
      </c>
      <c r="AZ163" s="145">
        <v>3.2904803715238205E-2</v>
      </c>
      <c r="BA163" s="145">
        <v>3.3085896716595301E-2</v>
      </c>
      <c r="BB163" s="145">
        <v>3.3248744844917993E-2</v>
      </c>
      <c r="BC163" s="145">
        <v>3.3412617900135853E-2</v>
      </c>
      <c r="BD163" s="145">
        <v>3.358832854653588E-2</v>
      </c>
      <c r="BE163" s="145">
        <v>3.3752651037825258E-2</v>
      </c>
      <c r="BF163" s="145">
        <v>3.3879771114255552E-2</v>
      </c>
      <c r="BG163" s="145">
        <v>3.4006694349206897E-2</v>
      </c>
      <c r="BH163" s="145">
        <v>3.4133832286382164E-2</v>
      </c>
      <c r="BI163" s="145">
        <v>3.4253339303898796E-2</v>
      </c>
      <c r="BJ163" s="145">
        <v>3.4334270451787413E-2</v>
      </c>
      <c r="BK163" s="145">
        <v>3.440094240260537E-2</v>
      </c>
      <c r="BL163" s="145">
        <v>3.4460348380662718E-2</v>
      </c>
    </row>
    <row r="164" spans="1:64" ht="15.6" outlineLevel="1" thickBot="1" x14ac:dyDescent="0.4">
      <c r="B164" s="162" t="s">
        <v>32</v>
      </c>
      <c r="C164" s="62"/>
      <c r="D164" s="145">
        <v>3.0338159921315944E-3</v>
      </c>
      <c r="E164" s="145">
        <v>2.9880507072322926E-3</v>
      </c>
      <c r="F164" s="145">
        <v>2.736012738911997E-3</v>
      </c>
      <c r="G164" s="145">
        <v>2.4919525960588329E-3</v>
      </c>
      <c r="H164" s="145">
        <v>2.4722746048848609E-3</v>
      </c>
      <c r="I164" s="145">
        <v>2.4482045482666637E-3</v>
      </c>
      <c r="J164" s="145">
        <v>2.3869231533741875E-3</v>
      </c>
      <c r="K164" s="145">
        <v>2.3505880001042367E-3</v>
      </c>
      <c r="L164" s="145">
        <v>2.1612651171594166E-3</v>
      </c>
      <c r="M164" s="145">
        <v>2.1010531388911957E-3</v>
      </c>
      <c r="N164" s="145">
        <v>2.0666940606181017E-3</v>
      </c>
      <c r="O164" s="145">
        <v>2.0310238368151934E-3</v>
      </c>
      <c r="P164" s="145">
        <v>2.0008398459318011E-3</v>
      </c>
      <c r="Q164" s="145">
        <v>1.1554593922490364E-3</v>
      </c>
      <c r="R164" s="145">
        <v>1.1432141531734219E-3</v>
      </c>
      <c r="S164" s="145">
        <v>1.1372696502442992E-3</v>
      </c>
      <c r="T164" s="145">
        <v>1.1249298472273406E-3</v>
      </c>
      <c r="U164" s="145">
        <v>1.1009687933991597E-3</v>
      </c>
      <c r="V164" s="145">
        <v>1.0745292509383164E-3</v>
      </c>
      <c r="W164" s="145">
        <v>1.0507453633797903E-3</v>
      </c>
      <c r="X164" s="145">
        <v>1.0176353109799807E-3</v>
      </c>
      <c r="Y164" s="145">
        <v>9.7215894103264144E-4</v>
      </c>
      <c r="Z164" s="145">
        <v>9.3448591361344757E-4</v>
      </c>
      <c r="AA164" s="145">
        <v>7.2072788781263331E-4</v>
      </c>
      <c r="AB164" s="145">
        <v>6.8099501513518845E-4</v>
      </c>
      <c r="AC164" s="145">
        <v>5.0571443274349814E-4</v>
      </c>
      <c r="AD164" s="145">
        <v>4.6926151074311306E-4</v>
      </c>
      <c r="AE164" s="145">
        <v>4.3467866379776066E-4</v>
      </c>
      <c r="AF164" s="145">
        <v>3.9870097978367269E-4</v>
      </c>
      <c r="AG164" s="145">
        <v>2.9134490663240697E-4</v>
      </c>
      <c r="AH164" s="145">
        <v>2.6933220626301768E-4</v>
      </c>
      <c r="AI164" s="145">
        <v>2.5303059588044352E-4</v>
      </c>
      <c r="AJ164" s="145">
        <v>2.2478145746696043E-4</v>
      </c>
      <c r="AK164" s="145">
        <v>2.1389645348912634E-4</v>
      </c>
      <c r="AL164" s="145">
        <v>2.0317488669086003E-4</v>
      </c>
      <c r="AM164" s="145">
        <v>1.9037435248259182E-4</v>
      </c>
      <c r="AN164" s="145">
        <v>1.8880911531404809E-4</v>
      </c>
      <c r="AO164" s="145">
        <v>1.8821466899188177E-4</v>
      </c>
      <c r="AP164" s="145">
        <v>1.8856602586536653E-4</v>
      </c>
      <c r="AQ164" s="145">
        <v>1.744665367029441E-4</v>
      </c>
      <c r="AR164" s="145">
        <v>1.7887048549292128E-4</v>
      </c>
      <c r="AS164" s="145">
        <v>1.8064950715046546E-4</v>
      </c>
      <c r="AT164" s="145">
        <v>1.8332829908007664E-4</v>
      </c>
      <c r="AU164" s="145">
        <v>1.8339455923654935E-4</v>
      </c>
      <c r="AV164" s="145">
        <v>1.8088175507491311E-4</v>
      </c>
      <c r="AW164" s="145">
        <v>1.8056378437392162E-4</v>
      </c>
      <c r="AX164" s="145">
        <v>1.893493790683376E-4</v>
      </c>
      <c r="AY164" s="145">
        <v>1.9335775033679781E-4</v>
      </c>
      <c r="AZ164" s="145">
        <v>1.9737094984662029E-4</v>
      </c>
      <c r="BA164" s="145">
        <v>1.9837479294626537E-4</v>
      </c>
      <c r="BB164" s="145">
        <v>2.002391673839865E-4</v>
      </c>
      <c r="BC164" s="145">
        <v>2.0340770257232244E-4</v>
      </c>
      <c r="BD164" s="145">
        <v>2.0315434705198143E-4</v>
      </c>
      <c r="BE164" s="145">
        <v>2.0766373577640884E-4</v>
      </c>
      <c r="BF164" s="145">
        <v>2.1261392098215204E-4</v>
      </c>
      <c r="BG164" s="145">
        <v>1.8159974815878943E-4</v>
      </c>
      <c r="BH164" s="145">
        <v>1.8787773481931946E-4</v>
      </c>
      <c r="BI164" s="145">
        <v>1.8818401145859198E-4</v>
      </c>
      <c r="BJ164" s="145">
        <v>1.9107128583273347E-4</v>
      </c>
      <c r="BK164" s="145">
        <v>1.956929603087465E-4</v>
      </c>
      <c r="BL164" s="145">
        <v>1.9954101294206161E-4</v>
      </c>
    </row>
    <row r="165" spans="1:64" outlineLevel="1" x14ac:dyDescent="0.35">
      <c r="B165" s="157" t="s">
        <v>12</v>
      </c>
      <c r="C165" s="64"/>
      <c r="D165" s="163">
        <f t="shared" ref="D165:W165" si="52">D29</f>
        <v>1</v>
      </c>
      <c r="E165" s="163">
        <f t="shared" si="52"/>
        <v>1</v>
      </c>
      <c r="F165" s="163">
        <f t="shared" si="52"/>
        <v>1</v>
      </c>
      <c r="G165" s="163">
        <f t="shared" si="52"/>
        <v>1</v>
      </c>
      <c r="H165" s="163">
        <f t="shared" si="52"/>
        <v>1</v>
      </c>
      <c r="I165" s="163">
        <f t="shared" si="52"/>
        <v>1</v>
      </c>
      <c r="J165" s="163">
        <f t="shared" si="52"/>
        <v>1</v>
      </c>
      <c r="K165" s="163">
        <f t="shared" si="52"/>
        <v>1</v>
      </c>
      <c r="L165" s="163">
        <f t="shared" si="52"/>
        <v>1</v>
      </c>
      <c r="M165" s="163">
        <f t="shared" si="52"/>
        <v>1</v>
      </c>
      <c r="N165" s="163">
        <f t="shared" si="52"/>
        <v>1</v>
      </c>
      <c r="O165" s="163">
        <f t="shared" si="52"/>
        <v>1</v>
      </c>
      <c r="P165" s="163">
        <f t="shared" si="52"/>
        <v>1</v>
      </c>
      <c r="Q165" s="163">
        <f t="shared" si="52"/>
        <v>1</v>
      </c>
      <c r="R165" s="163">
        <f t="shared" si="52"/>
        <v>1</v>
      </c>
      <c r="S165" s="163">
        <f t="shared" si="52"/>
        <v>1</v>
      </c>
      <c r="T165" s="163">
        <f t="shared" si="52"/>
        <v>1</v>
      </c>
      <c r="U165" s="163">
        <f t="shared" si="52"/>
        <v>1</v>
      </c>
      <c r="V165" s="163">
        <f t="shared" si="52"/>
        <v>1</v>
      </c>
      <c r="W165" s="163">
        <f t="shared" si="52"/>
        <v>1</v>
      </c>
      <c r="X165" s="163">
        <v>1</v>
      </c>
      <c r="Y165" s="163">
        <v>1</v>
      </c>
      <c r="Z165" s="163">
        <v>1</v>
      </c>
      <c r="AA165" s="163">
        <v>1</v>
      </c>
      <c r="AB165" s="163">
        <v>1</v>
      </c>
      <c r="AC165" s="163">
        <v>1</v>
      </c>
      <c r="AD165" s="163">
        <v>1</v>
      </c>
      <c r="AE165" s="163">
        <v>1</v>
      </c>
      <c r="AF165" s="163">
        <v>1</v>
      </c>
      <c r="AG165" s="163">
        <v>1</v>
      </c>
      <c r="AH165" s="163">
        <v>1</v>
      </c>
      <c r="AI165" s="163">
        <v>1</v>
      </c>
      <c r="AJ165" s="163">
        <v>1</v>
      </c>
      <c r="AK165" s="163">
        <v>1</v>
      </c>
      <c r="AL165" s="163">
        <v>1</v>
      </c>
      <c r="AM165" s="163">
        <v>1</v>
      </c>
      <c r="AN165" s="163">
        <v>1</v>
      </c>
      <c r="AO165" s="163">
        <v>1</v>
      </c>
      <c r="AP165" s="163">
        <v>1</v>
      </c>
      <c r="AQ165" s="163">
        <v>1</v>
      </c>
      <c r="AR165" s="163">
        <v>1</v>
      </c>
      <c r="AS165" s="163">
        <v>1</v>
      </c>
      <c r="AT165" s="163">
        <v>1</v>
      </c>
      <c r="AU165" s="163">
        <v>1</v>
      </c>
      <c r="AV165" s="163">
        <v>1</v>
      </c>
      <c r="AW165" s="163">
        <v>1</v>
      </c>
      <c r="AX165" s="163">
        <v>1</v>
      </c>
      <c r="AY165" s="163">
        <v>1</v>
      </c>
      <c r="AZ165" s="163">
        <v>1</v>
      </c>
      <c r="BA165" s="163">
        <v>1</v>
      </c>
      <c r="BB165" s="163">
        <v>1</v>
      </c>
      <c r="BC165" s="163">
        <v>1</v>
      </c>
      <c r="BD165" s="163">
        <v>1</v>
      </c>
      <c r="BE165" s="163">
        <v>1</v>
      </c>
      <c r="BF165" s="163">
        <v>1</v>
      </c>
      <c r="BG165" s="163">
        <v>1</v>
      </c>
      <c r="BH165" s="163">
        <v>1</v>
      </c>
      <c r="BI165" s="163">
        <v>1</v>
      </c>
      <c r="BJ165" s="163">
        <v>1</v>
      </c>
      <c r="BK165" s="163">
        <v>1</v>
      </c>
      <c r="BL165" s="163">
        <v>1</v>
      </c>
    </row>
    <row r="166" spans="1:64" outlineLevel="1" x14ac:dyDescent="0.35">
      <c r="B166" s="162" t="s">
        <v>26</v>
      </c>
      <c r="C166" s="62"/>
      <c r="D166" s="145">
        <v>0.65990750733192549</v>
      </c>
      <c r="E166" s="145">
        <v>0.64926670128544084</v>
      </c>
      <c r="F166" s="145">
        <v>0.64013759582986007</v>
      </c>
      <c r="G166" s="145">
        <v>0.62999588823067976</v>
      </c>
      <c r="H166" s="145">
        <v>0.61931211065806568</v>
      </c>
      <c r="I166" s="145">
        <v>0.60716492120160859</v>
      </c>
      <c r="J166" s="145">
        <v>0.59287310604580645</v>
      </c>
      <c r="K166" s="145">
        <v>0.57834528999848811</v>
      </c>
      <c r="L166" s="145">
        <v>0.56283837453060537</v>
      </c>
      <c r="M166" s="145">
        <v>0.54689039492410207</v>
      </c>
      <c r="N166" s="145">
        <v>0.52876791134245027</v>
      </c>
      <c r="O166" s="145">
        <v>0.5088027596375897</v>
      </c>
      <c r="P166" s="145">
        <v>0.49110037001233375</v>
      </c>
      <c r="Q166" s="145">
        <v>0.47317200555585121</v>
      </c>
      <c r="R166" s="145">
        <v>0.45475096477037569</v>
      </c>
      <c r="S166" s="145">
        <v>0.43550135228546316</v>
      </c>
      <c r="T166" s="145">
        <v>0.41871189314544754</v>
      </c>
      <c r="U166" s="145">
        <v>0.39589438311061026</v>
      </c>
      <c r="V166" s="145">
        <v>0.37557622681800928</v>
      </c>
      <c r="W166" s="145">
        <v>0.35462868283024018</v>
      </c>
      <c r="X166" s="145">
        <v>0.33405555189631481</v>
      </c>
      <c r="Y166" s="145">
        <v>0.31448377956766738</v>
      </c>
      <c r="Z166" s="145">
        <v>0.29651845650104014</v>
      </c>
      <c r="AA166" s="145">
        <v>0.27807746211299983</v>
      </c>
      <c r="AB166" s="145">
        <v>0.26196956371716434</v>
      </c>
      <c r="AC166" s="145">
        <v>0.24627643152742063</v>
      </c>
      <c r="AD166" s="145">
        <v>0.23156094688261541</v>
      </c>
      <c r="AE166" s="145">
        <v>0.2179851152684503</v>
      </c>
      <c r="AF166" s="145">
        <v>0.20804386929303753</v>
      </c>
      <c r="AG166" s="145">
        <v>0.19873646087191982</v>
      </c>
      <c r="AH166" s="145">
        <v>0.19023624521892632</v>
      </c>
      <c r="AI166" s="145">
        <v>0.1820856691035995</v>
      </c>
      <c r="AJ166" s="145">
        <v>0.17431432763871502</v>
      </c>
      <c r="AK166" s="145">
        <v>0.16751858706012135</v>
      </c>
      <c r="AL166" s="145">
        <v>0.16130953295732223</v>
      </c>
      <c r="AM166" s="145">
        <v>0.15562030435461408</v>
      </c>
      <c r="AN166" s="145">
        <v>0.15001428974311196</v>
      </c>
      <c r="AO166" s="145">
        <v>0.14490891679645823</v>
      </c>
      <c r="AP166" s="145">
        <v>0.14043530559652023</v>
      </c>
      <c r="AQ166" s="145">
        <v>0.13617857908363495</v>
      </c>
      <c r="AR166" s="145">
        <v>0.13160379903944741</v>
      </c>
      <c r="AS166" s="145">
        <v>0.12721025504678457</v>
      </c>
      <c r="AT166" s="145">
        <v>0.12343101183132629</v>
      </c>
      <c r="AU166" s="145">
        <v>0.11741358922623536</v>
      </c>
      <c r="AV166" s="145">
        <v>0.11202086444148254</v>
      </c>
      <c r="AW166" s="145">
        <v>0.10655625517367098</v>
      </c>
      <c r="AX166" s="145">
        <v>0.10108677481666474</v>
      </c>
      <c r="AY166" s="145">
        <v>9.5428038780123361E-2</v>
      </c>
      <c r="AZ166" s="145">
        <v>9.0187152683301991E-2</v>
      </c>
      <c r="BA166" s="145">
        <v>8.4489889726116055E-2</v>
      </c>
      <c r="BB166" s="145">
        <v>7.9496516120960758E-2</v>
      </c>
      <c r="BC166" s="145">
        <v>7.4534430918072422E-2</v>
      </c>
      <c r="BD166" s="145">
        <v>7.0096658448929705E-2</v>
      </c>
      <c r="BE166" s="145">
        <v>6.6069929245862039E-2</v>
      </c>
      <c r="BF166" s="145">
        <v>6.3194046245917734E-2</v>
      </c>
      <c r="BG166" s="145">
        <v>6.0529037199074549E-2</v>
      </c>
      <c r="BH166" s="145">
        <v>5.8098885157517197E-2</v>
      </c>
      <c r="BI166" s="145">
        <v>5.5872136826842764E-2</v>
      </c>
      <c r="BJ166" s="145">
        <v>5.3745707623985603E-2</v>
      </c>
      <c r="BK166" s="145">
        <v>5.1889151117964105E-2</v>
      </c>
      <c r="BL166" s="145">
        <v>5.0262570715692269E-2</v>
      </c>
    </row>
    <row r="167" spans="1:64" outlineLevel="1" x14ac:dyDescent="0.35">
      <c r="B167" s="162" t="s">
        <v>27</v>
      </c>
      <c r="C167" s="62"/>
      <c r="D167" s="145">
        <v>0.22878458496999329</v>
      </c>
      <c r="E167" s="145">
        <v>0.23728647824652652</v>
      </c>
      <c r="F167" s="145">
        <v>0.24461083850457688</v>
      </c>
      <c r="G167" s="145">
        <v>0.2519149060994279</v>
      </c>
      <c r="H167" s="145">
        <v>0.25891166683265909</v>
      </c>
      <c r="I167" s="145">
        <v>0.26535425119251993</v>
      </c>
      <c r="J167" s="145">
        <v>0.27247300211763414</v>
      </c>
      <c r="K167" s="145">
        <v>0.2793439099017368</v>
      </c>
      <c r="L167" s="145">
        <v>0.28580091501692523</v>
      </c>
      <c r="M167" s="145">
        <v>0.29227536802786847</v>
      </c>
      <c r="N167" s="145">
        <v>0.2983208727687765</v>
      </c>
      <c r="O167" s="145">
        <v>0.30339931262039077</v>
      </c>
      <c r="P167" s="145">
        <v>0.30816849450537237</v>
      </c>
      <c r="Q167" s="145">
        <v>0.31073093620275205</v>
      </c>
      <c r="R167" s="145">
        <v>0.31269895314607965</v>
      </c>
      <c r="S167" s="145">
        <v>0.31469830276429966</v>
      </c>
      <c r="T167" s="145">
        <v>0.31577240523572492</v>
      </c>
      <c r="U167" s="145">
        <v>0.31989059340989801</v>
      </c>
      <c r="V167" s="145">
        <v>0.32400444931732925</v>
      </c>
      <c r="W167" s="145">
        <v>0.32759061609900697</v>
      </c>
      <c r="X167" s="145">
        <v>0.33105150785754534</v>
      </c>
      <c r="Y167" s="145">
        <v>0.33391775098502041</v>
      </c>
      <c r="Z167" s="145">
        <v>0.33621291761060912</v>
      </c>
      <c r="AA167" s="145">
        <v>0.33936139799557724</v>
      </c>
      <c r="AB167" s="145">
        <v>0.34119361990165464</v>
      </c>
      <c r="AC167" s="145">
        <v>0.34296304359852453</v>
      </c>
      <c r="AD167" s="145">
        <v>0.3441318277323866</v>
      </c>
      <c r="AE167" s="145">
        <v>0.34472345019019229</v>
      </c>
      <c r="AF167" s="145">
        <v>0.34352418162452275</v>
      </c>
      <c r="AG167" s="145">
        <v>0.34190766314649335</v>
      </c>
      <c r="AH167" s="145">
        <v>0.34021986251905739</v>
      </c>
      <c r="AI167" s="145">
        <v>0.33833969605634534</v>
      </c>
      <c r="AJ167" s="145">
        <v>0.33641343928610284</v>
      </c>
      <c r="AK167" s="145">
        <v>0.33428838944045491</v>
      </c>
      <c r="AL167" s="145">
        <v>0.33201454097445271</v>
      </c>
      <c r="AM167" s="145">
        <v>0.32973949996890195</v>
      </c>
      <c r="AN167" s="145">
        <v>0.32759393460207781</v>
      </c>
      <c r="AO167" s="145">
        <v>0.3254028484883516</v>
      </c>
      <c r="AP167" s="145">
        <v>0.32331157239824621</v>
      </c>
      <c r="AQ167" s="145">
        <v>0.32136463237301022</v>
      </c>
      <c r="AR167" s="145">
        <v>0.3196636716852842</v>
      </c>
      <c r="AS167" s="145">
        <v>0.31749281644241933</v>
      </c>
      <c r="AT167" s="145">
        <v>0.31558998322288101</v>
      </c>
      <c r="AU167" s="145">
        <v>0.31405416512406165</v>
      </c>
      <c r="AV167" s="145">
        <v>0.31241624632819992</v>
      </c>
      <c r="AW167" s="145">
        <v>0.31078394749975347</v>
      </c>
      <c r="AX167" s="145">
        <v>0.30890390300171866</v>
      </c>
      <c r="AY167" s="145">
        <v>0.30688168935512738</v>
      </c>
      <c r="AZ167" s="145">
        <v>0.30501462595552159</v>
      </c>
      <c r="BA167" s="145">
        <v>0.30329412738513617</v>
      </c>
      <c r="BB167" s="145">
        <v>0.30141801783841937</v>
      </c>
      <c r="BC167" s="145">
        <v>0.29951795317292657</v>
      </c>
      <c r="BD167" s="145">
        <v>0.2974568510814995</v>
      </c>
      <c r="BE167" s="145">
        <v>0.2953821350206266</v>
      </c>
      <c r="BF167" s="145">
        <v>0.29322388464213051</v>
      </c>
      <c r="BG167" s="145">
        <v>0.29099453581984486</v>
      </c>
      <c r="BH167" s="145">
        <v>0.28896265963036571</v>
      </c>
      <c r="BI167" s="145">
        <v>0.28670113969257671</v>
      </c>
      <c r="BJ167" s="145">
        <v>0.28433021923438079</v>
      </c>
      <c r="BK167" s="145">
        <v>0.28164824628263452</v>
      </c>
      <c r="BL167" s="145">
        <v>0.27915693282231185</v>
      </c>
    </row>
    <row r="168" spans="1:64" outlineLevel="1" x14ac:dyDescent="0.35">
      <c r="B168" s="162" t="s">
        <v>28</v>
      </c>
      <c r="C168" s="62"/>
      <c r="D168" s="145">
        <v>2.2368463338299036E-2</v>
      </c>
      <c r="E168" s="145">
        <v>2.2650250711631962E-2</v>
      </c>
      <c r="F168" s="145">
        <v>2.2948632285404662E-2</v>
      </c>
      <c r="G168" s="145">
        <v>2.3497775446819847E-2</v>
      </c>
      <c r="H168" s="145">
        <v>2.4272264965969879E-2</v>
      </c>
      <c r="I168" s="145">
        <v>2.5475077372713713E-2</v>
      </c>
      <c r="J168" s="145">
        <v>2.6942694943464632E-2</v>
      </c>
      <c r="K168" s="145">
        <v>2.8071919124211604E-2</v>
      </c>
      <c r="L168" s="145">
        <v>2.9979568228167757E-2</v>
      </c>
      <c r="M168" s="145">
        <v>3.1949862314114702E-2</v>
      </c>
      <c r="N168" s="145">
        <v>3.4274261282966421E-2</v>
      </c>
      <c r="O168" s="145">
        <v>3.6807515639512393E-2</v>
      </c>
      <c r="P168" s="145">
        <v>3.8694178694845385E-2</v>
      </c>
      <c r="Q168" s="145">
        <v>4.0489179953945395E-2</v>
      </c>
      <c r="R168" s="145">
        <v>4.2526462212055284E-2</v>
      </c>
      <c r="S168" s="145">
        <v>4.4890089056218836E-2</v>
      </c>
      <c r="T168" s="145">
        <v>4.7061438075268185E-2</v>
      </c>
      <c r="U168" s="145">
        <v>5.0014267964499044E-2</v>
      </c>
      <c r="V168" s="145">
        <v>5.2617199805491711E-2</v>
      </c>
      <c r="W168" s="145">
        <v>5.5288225243074335E-2</v>
      </c>
      <c r="X168" s="145">
        <v>5.7928476866087569E-2</v>
      </c>
      <c r="Y168" s="145">
        <v>6.0505418938770303E-2</v>
      </c>
      <c r="Z168" s="145">
        <v>6.2902388137217144E-2</v>
      </c>
      <c r="AA168" s="145">
        <v>6.5477026011048781E-2</v>
      </c>
      <c r="AB168" s="145">
        <v>6.7565419614968092E-2</v>
      </c>
      <c r="AC168" s="145">
        <v>6.9604524210199456E-2</v>
      </c>
      <c r="AD168" s="145">
        <v>7.1391786779984492E-2</v>
      </c>
      <c r="AE168" s="145">
        <v>7.2906565453085451E-2</v>
      </c>
      <c r="AF168" s="145">
        <v>7.3882364556540236E-2</v>
      </c>
      <c r="AG168" s="145">
        <v>7.4729217438396958E-2</v>
      </c>
      <c r="AH168" s="145">
        <v>7.5415919972182832E-2</v>
      </c>
      <c r="AI168" s="145">
        <v>7.5854407857043268E-2</v>
      </c>
      <c r="AJ168" s="145">
        <v>7.6096293254054995E-2</v>
      </c>
      <c r="AK168" s="145">
        <v>7.5657967056060579E-2</v>
      </c>
      <c r="AL168" s="145">
        <v>7.5515670544601371E-2</v>
      </c>
      <c r="AM168" s="145">
        <v>7.517855986880434E-2</v>
      </c>
      <c r="AN168" s="145">
        <v>7.4729376186615223E-2</v>
      </c>
      <c r="AO168" s="145">
        <v>7.4143492952201823E-2</v>
      </c>
      <c r="AP168" s="145">
        <v>7.3304124274428589E-2</v>
      </c>
      <c r="AQ168" s="145">
        <v>7.2357158167269869E-2</v>
      </c>
      <c r="AR168" s="145">
        <v>7.1483411090016255E-2</v>
      </c>
      <c r="AS168" s="145">
        <v>7.0664131484715731E-2</v>
      </c>
      <c r="AT168" s="145">
        <v>6.9693584056035346E-2</v>
      </c>
      <c r="AU168" s="145">
        <v>6.853179305165441E-2</v>
      </c>
      <c r="AV168" s="145">
        <v>6.7420598591602168E-2</v>
      </c>
      <c r="AW168" s="145">
        <v>6.6165611262689508E-2</v>
      </c>
      <c r="AX168" s="145">
        <v>6.4855196833670734E-2</v>
      </c>
      <c r="AY168" s="145">
        <v>6.355572111048402E-2</v>
      </c>
      <c r="AZ168" s="145">
        <v>6.2273878423716116E-2</v>
      </c>
      <c r="BA168" s="145">
        <v>6.0980996988154269E-2</v>
      </c>
      <c r="BB168" s="145">
        <v>5.9677998785750412E-2</v>
      </c>
      <c r="BC168" s="145">
        <v>5.8513171715571993E-2</v>
      </c>
      <c r="BD168" s="145">
        <v>5.7427888923105304E-2</v>
      </c>
      <c r="BE168" s="145">
        <v>5.6384090095778168E-2</v>
      </c>
      <c r="BF168" s="145">
        <v>5.5442565474866652E-2</v>
      </c>
      <c r="BG168" s="145">
        <v>5.454119689163129E-2</v>
      </c>
      <c r="BH168" s="145">
        <v>5.351472368811825E-2</v>
      </c>
      <c r="BI168" s="145">
        <v>5.2612905134876153E-2</v>
      </c>
      <c r="BJ168" s="145">
        <v>5.172483204732161E-2</v>
      </c>
      <c r="BK168" s="145">
        <v>5.065544399048743E-2</v>
      </c>
      <c r="BL168" s="145">
        <v>4.9858138818500826E-2</v>
      </c>
    </row>
    <row r="169" spans="1:64" outlineLevel="1" x14ac:dyDescent="0.35">
      <c r="B169" s="162" t="s">
        <v>29</v>
      </c>
      <c r="C169" s="62"/>
      <c r="D169" s="145">
        <v>2.7382370412298355E-2</v>
      </c>
      <c r="E169" s="145">
        <v>2.7750429861214402E-2</v>
      </c>
      <c r="F169" s="145">
        <v>2.7800421730503892E-2</v>
      </c>
      <c r="G169" s="145">
        <v>2.8268034761393467E-2</v>
      </c>
      <c r="H169" s="145">
        <v>2.8519836263058138E-2</v>
      </c>
      <c r="I169" s="145">
        <v>2.9279359553921303E-2</v>
      </c>
      <c r="J169" s="145">
        <v>3.0058586576856047E-2</v>
      </c>
      <c r="K169" s="145">
        <v>3.0811887901087614E-2</v>
      </c>
      <c r="L169" s="145">
        <v>3.1433422127238785E-2</v>
      </c>
      <c r="M169" s="145">
        <v>3.2027991919433882E-2</v>
      </c>
      <c r="N169" s="145">
        <v>3.2492734213741825E-2</v>
      </c>
      <c r="O169" s="145">
        <v>3.2963140985099545E-2</v>
      </c>
      <c r="P169" s="145">
        <v>3.346600442236964E-2</v>
      </c>
      <c r="Q169" s="145">
        <v>3.3735315838622243E-2</v>
      </c>
      <c r="R169" s="145">
        <v>3.4031521107747167E-2</v>
      </c>
      <c r="S169" s="145">
        <v>3.4364996275342771E-2</v>
      </c>
      <c r="T169" s="145">
        <v>3.4398901987575337E-2</v>
      </c>
      <c r="U169" s="145">
        <v>3.4883354337824982E-2</v>
      </c>
      <c r="V169" s="145">
        <v>3.5314962840713081E-2</v>
      </c>
      <c r="W169" s="145">
        <v>3.5361358044079409E-2</v>
      </c>
      <c r="X169" s="145">
        <v>3.5303969274703813E-2</v>
      </c>
      <c r="Y169" s="145">
        <v>3.5264412982409857E-2</v>
      </c>
      <c r="Z169" s="145">
        <v>3.5038921771418166E-2</v>
      </c>
      <c r="AA169" s="145">
        <v>3.3844568678708088E-2</v>
      </c>
      <c r="AB169" s="145">
        <v>3.3278890155729692E-2</v>
      </c>
      <c r="AC169" s="145">
        <v>3.2570316027289457E-2</v>
      </c>
      <c r="AD169" s="145">
        <v>3.184776153973147E-2</v>
      </c>
      <c r="AE169" s="145">
        <v>3.1122620512977251E-2</v>
      </c>
      <c r="AF169" s="145">
        <v>3.023281564907308E-2</v>
      </c>
      <c r="AG169" s="145">
        <v>2.9441510966693743E-2</v>
      </c>
      <c r="AH169" s="145">
        <v>2.8043504426672368E-2</v>
      </c>
      <c r="AI169" s="145">
        <v>2.7190976189516408E-2</v>
      </c>
      <c r="AJ169" s="145">
        <v>2.6310123246713314E-2</v>
      </c>
      <c r="AK169" s="145">
        <v>2.5284738630176676E-2</v>
      </c>
      <c r="AL169" s="145">
        <v>2.4286078368091307E-2</v>
      </c>
      <c r="AM169" s="145">
        <v>2.3367003837117348E-2</v>
      </c>
      <c r="AN169" s="145">
        <v>2.2381074085078733E-2</v>
      </c>
      <c r="AO169" s="145">
        <v>2.1354133307505206E-2</v>
      </c>
      <c r="AP169" s="145">
        <v>2.0478616436519638E-2</v>
      </c>
      <c r="AQ169" s="145">
        <v>1.9655295244233977E-2</v>
      </c>
      <c r="AR169" s="145">
        <v>1.8775663384696897E-2</v>
      </c>
      <c r="AS169" s="145">
        <v>1.7931757422602959E-2</v>
      </c>
      <c r="AT169" s="145">
        <v>1.7208678004262824E-2</v>
      </c>
      <c r="AU169" s="145">
        <v>1.6429610895422997E-2</v>
      </c>
      <c r="AV169" s="145">
        <v>1.5724597059076983E-2</v>
      </c>
      <c r="AW169" s="145">
        <v>1.4873276812689951E-2</v>
      </c>
      <c r="AX169" s="145">
        <v>1.4158472328231218E-2</v>
      </c>
      <c r="AY169" s="145">
        <v>1.3618702390209148E-2</v>
      </c>
      <c r="AZ169" s="145">
        <v>1.3199176831236547E-2</v>
      </c>
      <c r="BA169" s="145">
        <v>1.2456848360714683E-2</v>
      </c>
      <c r="BB169" s="145">
        <v>1.2194818948490267E-2</v>
      </c>
      <c r="BC169" s="145">
        <v>1.2006046109738287E-2</v>
      </c>
      <c r="BD169" s="145">
        <v>1.1789581858113263E-2</v>
      </c>
      <c r="BE169" s="145">
        <v>1.1566107910097158E-2</v>
      </c>
      <c r="BF169" s="145">
        <v>1.1282256957761014E-2</v>
      </c>
      <c r="BG169" s="145">
        <v>1.1004315395321854E-2</v>
      </c>
      <c r="BH169" s="145">
        <v>1.0384540698604163E-2</v>
      </c>
      <c r="BI169" s="145">
        <v>1.0065349658228801E-2</v>
      </c>
      <c r="BJ169" s="145">
        <v>9.7471524025965206E-3</v>
      </c>
      <c r="BK169" s="145">
        <v>9.3427818669065341E-3</v>
      </c>
      <c r="BL169" s="145">
        <v>8.975287942828267E-3</v>
      </c>
    </row>
    <row r="170" spans="1:64" outlineLevel="1" x14ac:dyDescent="0.35">
      <c r="B170" s="162" t="s">
        <v>30</v>
      </c>
      <c r="C170" s="62"/>
      <c r="D170" s="145">
        <v>1.4500573802866838E-2</v>
      </c>
      <c r="E170" s="145">
        <v>1.5056593461168905E-2</v>
      </c>
      <c r="F170" s="145">
        <v>1.5722247943030138E-2</v>
      </c>
      <c r="G170" s="145">
        <v>1.6635217278939293E-2</v>
      </c>
      <c r="H170" s="145">
        <v>1.821846239620676E-2</v>
      </c>
      <c r="I170" s="145">
        <v>2.0454513952829868E-2</v>
      </c>
      <c r="J170" s="145">
        <v>2.3839012916787129E-2</v>
      </c>
      <c r="K170" s="145">
        <v>2.8194230559945608E-2</v>
      </c>
      <c r="L170" s="145">
        <v>3.314350354115915E-2</v>
      </c>
      <c r="M170" s="145">
        <v>3.8971234269984105E-2</v>
      </c>
      <c r="N170" s="145">
        <v>4.6317862903875316E-2</v>
      </c>
      <c r="O170" s="145">
        <v>5.6622533908197589E-2</v>
      </c>
      <c r="P170" s="145">
        <v>6.5593297554362925E-2</v>
      </c>
      <c r="Q170" s="145">
        <v>7.6902586888644972E-2</v>
      </c>
      <c r="R170" s="145">
        <v>8.8537304597106251E-2</v>
      </c>
      <c r="S170" s="145">
        <v>0.10155898716167698</v>
      </c>
      <c r="T170" s="145">
        <v>0.11340064901259135</v>
      </c>
      <c r="U170" s="145">
        <v>0.1257767552627771</v>
      </c>
      <c r="V170" s="145">
        <v>0.13625217895877531</v>
      </c>
      <c r="W170" s="145">
        <v>0.14803537349854334</v>
      </c>
      <c r="X170" s="145">
        <v>0.15973664251952971</v>
      </c>
      <c r="Y170" s="145">
        <v>0.17139923684605485</v>
      </c>
      <c r="Z170" s="145">
        <v>0.18282897702003695</v>
      </c>
      <c r="AA170" s="145">
        <v>0.19460663736292805</v>
      </c>
      <c r="AB170" s="145">
        <v>0.20568441808739701</v>
      </c>
      <c r="AC170" s="145">
        <v>0.2168658530274126</v>
      </c>
      <c r="AD170" s="145">
        <v>0.22805707710238346</v>
      </c>
      <c r="AE170" s="145">
        <v>0.23919870574800153</v>
      </c>
      <c r="AF170" s="145">
        <v>0.24959436467721097</v>
      </c>
      <c r="AG170" s="145">
        <v>0.25998104522068777</v>
      </c>
      <c r="AH170" s="145">
        <v>0.27057366196806371</v>
      </c>
      <c r="AI170" s="145">
        <v>0.28077979647656914</v>
      </c>
      <c r="AJ170" s="145">
        <v>0.2908460375043006</v>
      </c>
      <c r="AK170" s="145">
        <v>0.30093805003019714</v>
      </c>
      <c r="AL170" s="145">
        <v>0.31031642051770675</v>
      </c>
      <c r="AM170" s="145">
        <v>0.31933085902941105</v>
      </c>
      <c r="AN170" s="145">
        <v>0.32824830411594957</v>
      </c>
      <c r="AO170" s="145">
        <v>0.33682742072301053</v>
      </c>
      <c r="AP170" s="145">
        <v>0.34482454702993648</v>
      </c>
      <c r="AQ170" s="145">
        <v>0.35253331935228693</v>
      </c>
      <c r="AR170" s="145">
        <v>0.36030870874848536</v>
      </c>
      <c r="AS170" s="145">
        <v>0.36821922168775789</v>
      </c>
      <c r="AT170" s="145">
        <v>0.37535164623206296</v>
      </c>
      <c r="AU170" s="145">
        <v>0.38435078883313883</v>
      </c>
      <c r="AV170" s="145">
        <v>0.39270357077765139</v>
      </c>
      <c r="AW170" s="145">
        <v>0.40132266673041922</v>
      </c>
      <c r="AX170" s="145">
        <v>0.41007128762113038</v>
      </c>
      <c r="AY170" s="145">
        <v>0.4189788919440221</v>
      </c>
      <c r="AZ170" s="145">
        <v>0.42727098801771207</v>
      </c>
      <c r="BA170" s="145">
        <v>0.43612530053148318</v>
      </c>
      <c r="BB170" s="145">
        <v>0.44407158869385732</v>
      </c>
      <c r="BC170" s="145">
        <v>0.45183956848104295</v>
      </c>
      <c r="BD170" s="145">
        <v>0.45918881599054473</v>
      </c>
      <c r="BE170" s="145">
        <v>0.46616223860004019</v>
      </c>
      <c r="BF170" s="145">
        <v>0.4721469461173976</v>
      </c>
      <c r="BG170" s="145">
        <v>0.47795697445386859</v>
      </c>
      <c r="BH170" s="145">
        <v>0.48386219815868237</v>
      </c>
      <c r="BI170" s="145">
        <v>0.48936873049582441</v>
      </c>
      <c r="BJ170" s="145">
        <v>0.49488373728163892</v>
      </c>
      <c r="BK170" s="145">
        <v>0.50064552800235507</v>
      </c>
      <c r="BL170" s="145">
        <v>0.50571686328820886</v>
      </c>
    </row>
    <row r="171" spans="1:64" outlineLevel="1" x14ac:dyDescent="0.35">
      <c r="B171" s="162" t="s">
        <v>31</v>
      </c>
      <c r="C171" s="62"/>
      <c r="D171" s="145">
        <v>4.4766472081665586E-2</v>
      </c>
      <c r="E171" s="145">
        <v>4.5687003395144483E-2</v>
      </c>
      <c r="F171" s="145">
        <v>4.6466411886041899E-2</v>
      </c>
      <c r="G171" s="145">
        <v>4.7361210084101608E-2</v>
      </c>
      <c r="H171" s="145">
        <v>4.8424414801587309E-2</v>
      </c>
      <c r="I171" s="145">
        <v>4.9913568292929228E-2</v>
      </c>
      <c r="J171" s="145">
        <v>5.1485957975510456E-2</v>
      </c>
      <c r="K171" s="145">
        <v>5.3166469716362678E-2</v>
      </c>
      <c r="L171" s="145">
        <v>5.4727824694828286E-2</v>
      </c>
      <c r="M171" s="145">
        <v>5.632068507032132E-2</v>
      </c>
      <c r="N171" s="145">
        <v>5.8230760911335541E-2</v>
      </c>
      <c r="O171" s="145">
        <v>5.9843496456489439E-2</v>
      </c>
      <c r="P171" s="145">
        <v>6.1549162749869442E-2</v>
      </c>
      <c r="Q171" s="145">
        <v>6.3530441651793251E-2</v>
      </c>
      <c r="R171" s="145">
        <v>6.6035976460543863E-2</v>
      </c>
      <c r="S171" s="145">
        <v>6.7554712194729111E-2</v>
      </c>
      <c r="T171" s="145">
        <v>6.9395372955888129E-2</v>
      </c>
      <c r="U171" s="145">
        <v>7.2312711745889574E-2</v>
      </c>
      <c r="V171" s="145">
        <v>7.5039417399092839E-2</v>
      </c>
      <c r="W171" s="145">
        <v>7.7933781017506989E-2</v>
      </c>
      <c r="X171" s="145">
        <v>8.0826079370086734E-2</v>
      </c>
      <c r="Y171" s="145">
        <v>8.3386772301483697E-2</v>
      </c>
      <c r="Z171" s="145">
        <v>8.5505893484483522E-2</v>
      </c>
      <c r="AA171" s="145">
        <v>8.7696251389918795E-2</v>
      </c>
      <c r="AB171" s="145">
        <v>8.9404363154218777E-2</v>
      </c>
      <c r="AC171" s="145">
        <v>9.0921063667658286E-2</v>
      </c>
      <c r="AD171" s="145">
        <v>9.2239354364296158E-2</v>
      </c>
      <c r="AE171" s="145">
        <v>9.3320278744870089E-2</v>
      </c>
      <c r="AF171" s="145">
        <v>9.4008321480520088E-2</v>
      </c>
      <c r="AG171" s="145">
        <v>9.4519360953154608E-2</v>
      </c>
      <c r="AH171" s="145">
        <v>9.4856835263594286E-2</v>
      </c>
      <c r="AI171" s="145">
        <v>9.5126618958910045E-2</v>
      </c>
      <c r="AJ171" s="145">
        <v>9.5444730117437399E-2</v>
      </c>
      <c r="AK171" s="145">
        <v>9.5776220719479929E-2</v>
      </c>
      <c r="AL171" s="145">
        <v>9.6048361482938605E-2</v>
      </c>
      <c r="AM171" s="145">
        <v>9.6285243916525223E-2</v>
      </c>
      <c r="AN171" s="145">
        <v>9.658198157819195E-2</v>
      </c>
      <c r="AO171" s="145">
        <v>9.6917027661611949E-2</v>
      </c>
      <c r="AP171" s="145">
        <v>9.7205774282124999E-2</v>
      </c>
      <c r="AQ171" s="145">
        <v>9.7490350764922601E-2</v>
      </c>
      <c r="AR171" s="145">
        <v>9.7749594046340052E-2</v>
      </c>
      <c r="AS171" s="145">
        <v>9.8079648456937674E-2</v>
      </c>
      <c r="AT171" s="145">
        <v>9.8334176435123044E-2</v>
      </c>
      <c r="AU171" s="145">
        <v>9.8840775704778144E-2</v>
      </c>
      <c r="AV171" s="145">
        <v>9.9344202932275541E-2</v>
      </c>
      <c r="AW171" s="145">
        <v>9.9942323841172409E-2</v>
      </c>
      <c r="AX171" s="145">
        <v>0.10057158596663646</v>
      </c>
      <c r="AY171" s="145">
        <v>0.10118725782409892</v>
      </c>
      <c r="AZ171" s="145">
        <v>0.10170809581939103</v>
      </c>
      <c r="BA171" s="145">
        <v>0.10230970791172336</v>
      </c>
      <c r="BB171" s="145">
        <v>0.1028037355859017</v>
      </c>
      <c r="BC171" s="145">
        <v>0.10328169142016039</v>
      </c>
      <c r="BD171" s="145">
        <v>0.10373486576439744</v>
      </c>
      <c r="BE171" s="145">
        <v>0.10413309645605442</v>
      </c>
      <c r="BF171" s="145">
        <v>0.10441280850056231</v>
      </c>
      <c r="BG171" s="145">
        <v>0.10468215806453832</v>
      </c>
      <c r="BH171" s="145">
        <v>0.1048905718136751</v>
      </c>
      <c r="BI171" s="145">
        <v>0.10509777410551091</v>
      </c>
      <c r="BJ171" s="145">
        <v>0.10529873122581641</v>
      </c>
      <c r="BK171" s="145">
        <v>0.1055547048962381</v>
      </c>
      <c r="BL171" s="145">
        <v>0.10577007356151183</v>
      </c>
    </row>
    <row r="172" spans="1:64" ht="15.6" outlineLevel="1" thickBot="1" x14ac:dyDescent="0.4">
      <c r="B172" s="162" t="s">
        <v>32</v>
      </c>
      <c r="C172" s="62"/>
      <c r="D172" s="145">
        <v>2.2900280629513103E-3</v>
      </c>
      <c r="E172" s="145">
        <v>2.3025430388727841E-3</v>
      </c>
      <c r="F172" s="145">
        <v>2.3138518205824132E-3</v>
      </c>
      <c r="G172" s="145">
        <v>2.3269680986380825E-3</v>
      </c>
      <c r="H172" s="145">
        <v>2.3412440824531755E-3</v>
      </c>
      <c r="I172" s="145">
        <v>2.3583084334772852E-3</v>
      </c>
      <c r="J172" s="145">
        <v>2.3276394239410969E-3</v>
      </c>
      <c r="K172" s="145">
        <v>2.0662927981676127E-3</v>
      </c>
      <c r="L172" s="145">
        <v>2.076391861075555E-3</v>
      </c>
      <c r="M172" s="145">
        <v>1.5644634741756036E-3</v>
      </c>
      <c r="N172" s="145">
        <v>1.5955965768542635E-3</v>
      </c>
      <c r="O172" s="145">
        <v>1.5612407527205718E-3</v>
      </c>
      <c r="P172" s="145">
        <v>1.4284920608463869E-3</v>
      </c>
      <c r="Q172" s="145">
        <v>1.4395339083910219E-3</v>
      </c>
      <c r="R172" s="145">
        <v>1.4188177060920903E-3</v>
      </c>
      <c r="S172" s="145">
        <v>1.4315602622695378E-3</v>
      </c>
      <c r="T172" s="145">
        <v>1.25933958750446E-3</v>
      </c>
      <c r="U172" s="145">
        <v>1.2279341685010881E-3</v>
      </c>
      <c r="V172" s="145">
        <v>1.1955648605885827E-3</v>
      </c>
      <c r="W172" s="145">
        <v>1.1619632675488045E-3</v>
      </c>
      <c r="X172" s="145">
        <v>1.0977722157319292E-3</v>
      </c>
      <c r="Y172" s="145">
        <v>1.0426283785934798E-3</v>
      </c>
      <c r="Z172" s="145">
        <v>9.9244547519483639E-4</v>
      </c>
      <c r="AA172" s="145">
        <v>9.3665644881923971E-4</v>
      </c>
      <c r="AB172" s="145">
        <v>9.0372536886751398E-4</v>
      </c>
      <c r="AC172" s="145">
        <v>7.9876794149513763E-4</v>
      </c>
      <c r="AD172" s="145">
        <v>7.7124559860242137E-4</v>
      </c>
      <c r="AE172" s="145">
        <v>7.4326408242320063E-4</v>
      </c>
      <c r="AF172" s="145">
        <v>7.140827190953436E-4</v>
      </c>
      <c r="AG172" s="145">
        <v>6.8474140265362138E-4</v>
      </c>
      <c r="AH172" s="145">
        <v>6.5397063150296475E-4</v>
      </c>
      <c r="AI172" s="145">
        <v>6.2283535801632706E-4</v>
      </c>
      <c r="AJ172" s="145">
        <v>5.7504895267590506E-4</v>
      </c>
      <c r="AK172" s="145">
        <v>5.3604706350951492E-4</v>
      </c>
      <c r="AL172" s="145">
        <v>5.0939515488712672E-4</v>
      </c>
      <c r="AM172" s="145">
        <v>4.7852902462608427E-4</v>
      </c>
      <c r="AN172" s="145">
        <v>4.5103968897464153E-4</v>
      </c>
      <c r="AO172" s="145">
        <v>4.4616007086062393E-4</v>
      </c>
      <c r="AP172" s="145">
        <v>4.4005998222396148E-4</v>
      </c>
      <c r="AQ172" s="145">
        <v>4.2066501464144146E-4</v>
      </c>
      <c r="AR172" s="145">
        <v>4.1515200572972422E-4</v>
      </c>
      <c r="AS172" s="145">
        <v>4.0216945878190913E-4</v>
      </c>
      <c r="AT172" s="145">
        <v>3.9092021830855472E-4</v>
      </c>
      <c r="AU172" s="145">
        <v>3.7927716470875783E-4</v>
      </c>
      <c r="AV172" s="145">
        <v>3.6991986971146584E-4</v>
      </c>
      <c r="AW172" s="145">
        <v>3.5591867960449441E-4</v>
      </c>
      <c r="AX172" s="145">
        <v>3.5277943194778061E-4</v>
      </c>
      <c r="AY172" s="145">
        <v>3.4969859593514396E-4</v>
      </c>
      <c r="AZ172" s="145">
        <v>3.4608226912069551E-4</v>
      </c>
      <c r="BA172" s="145">
        <v>3.4312909667233438E-4</v>
      </c>
      <c r="BB172" s="145">
        <v>3.3732402662012273E-4</v>
      </c>
      <c r="BC172" s="145">
        <v>3.0713818248739866E-4</v>
      </c>
      <c r="BD172" s="145">
        <v>3.0533793341014359E-4</v>
      </c>
      <c r="BE172" s="145">
        <v>3.0240267154146849E-4</v>
      </c>
      <c r="BF172" s="145">
        <v>2.9749206136420181E-4</v>
      </c>
      <c r="BG172" s="145">
        <v>2.9178217572056742E-4</v>
      </c>
      <c r="BH172" s="145">
        <v>2.8642085303720588E-4</v>
      </c>
      <c r="BI172" s="145">
        <v>2.819640861402295E-4</v>
      </c>
      <c r="BJ172" s="145">
        <v>2.6962018426013312E-4</v>
      </c>
      <c r="BK172" s="145">
        <v>2.6414384341422181E-4</v>
      </c>
      <c r="BL172" s="145">
        <v>2.6013285094605987E-4</v>
      </c>
    </row>
    <row r="173" spans="1:64" outlineLevel="1" x14ac:dyDescent="0.35">
      <c r="B173" s="157" t="s">
        <v>43</v>
      </c>
      <c r="C173" s="64"/>
      <c r="D173" s="163">
        <f t="shared" ref="D173:W173" si="53">D37</f>
        <v>1</v>
      </c>
      <c r="E173" s="163">
        <f t="shared" si="53"/>
        <v>1</v>
      </c>
      <c r="F173" s="163">
        <f t="shared" si="53"/>
        <v>1</v>
      </c>
      <c r="G173" s="163">
        <f t="shared" si="53"/>
        <v>1</v>
      </c>
      <c r="H173" s="163">
        <f t="shared" si="53"/>
        <v>1</v>
      </c>
      <c r="I173" s="163">
        <f t="shared" si="53"/>
        <v>1</v>
      </c>
      <c r="J173" s="163">
        <f t="shared" si="53"/>
        <v>1</v>
      </c>
      <c r="K173" s="163">
        <f t="shared" si="53"/>
        <v>1</v>
      </c>
      <c r="L173" s="163">
        <f t="shared" si="53"/>
        <v>1</v>
      </c>
      <c r="M173" s="163">
        <f t="shared" si="53"/>
        <v>1</v>
      </c>
      <c r="N173" s="163">
        <f t="shared" si="53"/>
        <v>1</v>
      </c>
      <c r="O173" s="163">
        <f t="shared" si="53"/>
        <v>1</v>
      </c>
      <c r="P173" s="163">
        <f t="shared" si="53"/>
        <v>1</v>
      </c>
      <c r="Q173" s="163">
        <f t="shared" si="53"/>
        <v>1</v>
      </c>
      <c r="R173" s="163">
        <f t="shared" si="53"/>
        <v>1</v>
      </c>
      <c r="S173" s="163">
        <f t="shared" si="53"/>
        <v>1</v>
      </c>
      <c r="T173" s="163">
        <f t="shared" si="53"/>
        <v>1</v>
      </c>
      <c r="U173" s="163">
        <f t="shared" si="53"/>
        <v>1</v>
      </c>
      <c r="V173" s="163">
        <f t="shared" si="53"/>
        <v>1</v>
      </c>
      <c r="W173" s="163">
        <f t="shared" si="53"/>
        <v>1</v>
      </c>
      <c r="X173" s="163">
        <v>1</v>
      </c>
      <c r="Y173" s="163">
        <v>1</v>
      </c>
      <c r="Z173" s="163">
        <v>1</v>
      </c>
      <c r="AA173" s="163">
        <v>1</v>
      </c>
      <c r="AB173" s="163">
        <v>1</v>
      </c>
      <c r="AC173" s="163">
        <v>1</v>
      </c>
      <c r="AD173" s="163">
        <v>1</v>
      </c>
      <c r="AE173" s="163">
        <v>1</v>
      </c>
      <c r="AF173" s="163">
        <v>1</v>
      </c>
      <c r="AG173" s="163">
        <v>1</v>
      </c>
      <c r="AH173" s="163">
        <v>1</v>
      </c>
      <c r="AI173" s="163">
        <v>1</v>
      </c>
      <c r="AJ173" s="163">
        <v>1</v>
      </c>
      <c r="AK173" s="163">
        <v>1</v>
      </c>
      <c r="AL173" s="163">
        <v>1</v>
      </c>
      <c r="AM173" s="163">
        <v>1</v>
      </c>
      <c r="AN173" s="163">
        <v>1</v>
      </c>
      <c r="AO173" s="163">
        <v>1</v>
      </c>
      <c r="AP173" s="163">
        <v>1</v>
      </c>
      <c r="AQ173" s="163">
        <v>1</v>
      </c>
      <c r="AR173" s="163">
        <v>1</v>
      </c>
      <c r="AS173" s="163">
        <v>1</v>
      </c>
      <c r="AT173" s="163">
        <v>1</v>
      </c>
      <c r="AU173" s="163">
        <v>1</v>
      </c>
      <c r="AV173" s="163">
        <v>1</v>
      </c>
      <c r="AW173" s="163">
        <v>1</v>
      </c>
      <c r="AX173" s="163">
        <v>1</v>
      </c>
      <c r="AY173" s="163">
        <v>1</v>
      </c>
      <c r="AZ173" s="163">
        <v>1</v>
      </c>
      <c r="BA173" s="163">
        <v>1</v>
      </c>
      <c r="BB173" s="163">
        <v>1</v>
      </c>
      <c r="BC173" s="163">
        <v>1</v>
      </c>
      <c r="BD173" s="163">
        <v>1</v>
      </c>
      <c r="BE173" s="163">
        <v>1</v>
      </c>
      <c r="BF173" s="163">
        <v>1</v>
      </c>
      <c r="BG173" s="163">
        <v>1</v>
      </c>
      <c r="BH173" s="163">
        <v>1</v>
      </c>
      <c r="BI173" s="163">
        <v>1</v>
      </c>
      <c r="BJ173" s="163">
        <v>1</v>
      </c>
      <c r="BK173" s="163">
        <v>1</v>
      </c>
      <c r="BL173" s="163">
        <v>1</v>
      </c>
    </row>
    <row r="174" spans="1:64" outlineLevel="1" x14ac:dyDescent="0.35">
      <c r="B174" s="162" t="s">
        <v>26</v>
      </c>
      <c r="C174" s="62"/>
      <c r="D174" s="145">
        <v>0.60122277120285916</v>
      </c>
      <c r="E174" s="145">
        <v>0.59265772570847086</v>
      </c>
      <c r="F174" s="145">
        <v>0.585025776372746</v>
      </c>
      <c r="G174" s="145">
        <v>0.5763345602058132</v>
      </c>
      <c r="H174" s="145">
        <v>0.56620735774427189</v>
      </c>
      <c r="I174" s="145">
        <v>0.55495698946291971</v>
      </c>
      <c r="J174" s="145">
        <v>0.54247043904275494</v>
      </c>
      <c r="K174" s="145">
        <v>0.53047511423473548</v>
      </c>
      <c r="L174" s="145">
        <v>0.51782396487456306</v>
      </c>
      <c r="M174" s="145">
        <v>0.50501839196866105</v>
      </c>
      <c r="N174" s="145">
        <v>0.49077315688464623</v>
      </c>
      <c r="O174" s="145">
        <v>0.4751724232583035</v>
      </c>
      <c r="P174" s="145">
        <v>0.4604716586219369</v>
      </c>
      <c r="Q174" s="145">
        <v>0.44393480502732735</v>
      </c>
      <c r="R174" s="145">
        <v>0.42880703389445424</v>
      </c>
      <c r="S174" s="145">
        <v>0.41333548446575097</v>
      </c>
      <c r="T174" s="145">
        <v>0.39929304069345223</v>
      </c>
      <c r="U174" s="145">
        <v>0.38095665231276021</v>
      </c>
      <c r="V174" s="145">
        <v>0.36386751515174565</v>
      </c>
      <c r="W174" s="145">
        <v>0.34696132688924086</v>
      </c>
      <c r="X174" s="145">
        <v>0.32918649196687388</v>
      </c>
      <c r="Y174" s="145">
        <v>0.31260639997912765</v>
      </c>
      <c r="Z174" s="145">
        <v>0.29674414986471243</v>
      </c>
      <c r="AA174" s="145">
        <v>0.28089882937561056</v>
      </c>
      <c r="AB174" s="145">
        <v>0.26677248416434574</v>
      </c>
      <c r="AC174" s="145">
        <v>0.25264636287663755</v>
      </c>
      <c r="AD174" s="145">
        <v>0.23973381001080635</v>
      </c>
      <c r="AE174" s="145">
        <v>0.2277146795094788</v>
      </c>
      <c r="AF174" s="145">
        <v>0.21846549852925301</v>
      </c>
      <c r="AG174" s="145">
        <v>0.20971093550203476</v>
      </c>
      <c r="AH174" s="145">
        <v>0.20160459513925025</v>
      </c>
      <c r="AI174" s="145">
        <v>0.19401811348072454</v>
      </c>
      <c r="AJ174" s="145">
        <v>0.18683743807072345</v>
      </c>
      <c r="AK174" s="145">
        <v>0.18065004204178936</v>
      </c>
      <c r="AL174" s="145">
        <v>0.17489474024345703</v>
      </c>
      <c r="AM174" s="145">
        <v>0.16954523923751694</v>
      </c>
      <c r="AN174" s="145">
        <v>0.1643363801935602</v>
      </c>
      <c r="AO174" s="145">
        <v>0.15935932616909615</v>
      </c>
      <c r="AP174" s="145">
        <v>0.15482800493461982</v>
      </c>
      <c r="AQ174" s="145">
        <v>0.14988702396548331</v>
      </c>
      <c r="AR174" s="145">
        <v>0.14505768582207199</v>
      </c>
      <c r="AS174" s="145">
        <v>0.14045271751836938</v>
      </c>
      <c r="AT174" s="145">
        <v>0.13637225719460994</v>
      </c>
      <c r="AU174" s="145">
        <v>0.13050762418899717</v>
      </c>
      <c r="AV174" s="145">
        <v>0.12486068563092635</v>
      </c>
      <c r="AW174" s="145">
        <v>0.11950097726198348</v>
      </c>
      <c r="AX174" s="145">
        <v>0.11376451128824309</v>
      </c>
      <c r="AY174" s="145">
        <v>0.10799821076939464</v>
      </c>
      <c r="AZ174" s="145">
        <v>0.10228832944195063</v>
      </c>
      <c r="BA174" s="145">
        <v>9.6262667051115233E-2</v>
      </c>
      <c r="BB174" s="145">
        <v>9.068791676617971E-2</v>
      </c>
      <c r="BC174" s="145">
        <v>8.4856512763660435E-2</v>
      </c>
      <c r="BD174" s="145">
        <v>7.972236372387119E-2</v>
      </c>
      <c r="BE174" s="145">
        <v>7.4934307312436818E-2</v>
      </c>
      <c r="BF174" s="145">
        <v>7.1274818618766167E-2</v>
      </c>
      <c r="BG174" s="145">
        <v>6.7821041228255871E-2</v>
      </c>
      <c r="BH174" s="145">
        <v>6.4622009133554439E-2</v>
      </c>
      <c r="BI174" s="145">
        <v>6.1891739804656218E-2</v>
      </c>
      <c r="BJ174" s="145">
        <v>5.9415177688402446E-2</v>
      </c>
      <c r="BK174" s="145">
        <v>5.7368893654531815E-2</v>
      </c>
      <c r="BL174" s="145">
        <v>5.5587607411352519E-2</v>
      </c>
    </row>
    <row r="175" spans="1:64" outlineLevel="1" x14ac:dyDescent="0.35">
      <c r="B175" s="162" t="s">
        <v>27</v>
      </c>
      <c r="C175" s="62"/>
      <c r="D175" s="145">
        <v>0.17953039714058361</v>
      </c>
      <c r="E175" s="145">
        <v>0.18623266048674833</v>
      </c>
      <c r="F175" s="145">
        <v>0.19261817925688229</v>
      </c>
      <c r="G175" s="145">
        <v>0.19907678294403774</v>
      </c>
      <c r="H175" s="145">
        <v>0.2057744854598913</v>
      </c>
      <c r="I175" s="145">
        <v>0.21195547557222055</v>
      </c>
      <c r="J175" s="145">
        <v>0.21812395044360008</v>
      </c>
      <c r="K175" s="145">
        <v>0.22382277120244887</v>
      </c>
      <c r="L175" s="145">
        <v>0.22892507617471466</v>
      </c>
      <c r="M175" s="145">
        <v>0.23394493330118449</v>
      </c>
      <c r="N175" s="145">
        <v>0.2388418337035301</v>
      </c>
      <c r="O175" s="145">
        <v>0.24315790967345127</v>
      </c>
      <c r="P175" s="145">
        <v>0.24692906439394641</v>
      </c>
      <c r="Q175" s="145">
        <v>0.2503366897213527</v>
      </c>
      <c r="R175" s="145">
        <v>0.25246583690994778</v>
      </c>
      <c r="S175" s="145">
        <v>0.25478253807284879</v>
      </c>
      <c r="T175" s="145">
        <v>0.25654440628730552</v>
      </c>
      <c r="U175" s="145">
        <v>0.26001222890476555</v>
      </c>
      <c r="V175" s="145">
        <v>0.26357393390629946</v>
      </c>
      <c r="W175" s="145">
        <v>0.26674957254915138</v>
      </c>
      <c r="X175" s="145">
        <v>0.27026232808363715</v>
      </c>
      <c r="Y175" s="145">
        <v>0.27312120465974826</v>
      </c>
      <c r="Z175" s="145">
        <v>0.27572973275813767</v>
      </c>
      <c r="AA175" s="145">
        <v>0.27885467638861788</v>
      </c>
      <c r="AB175" s="145">
        <v>0.28102235476794912</v>
      </c>
      <c r="AC175" s="145">
        <v>0.2831705350169062</v>
      </c>
      <c r="AD175" s="145">
        <v>0.28483449074409395</v>
      </c>
      <c r="AE175" s="145">
        <v>0.28593762938736106</v>
      </c>
      <c r="AF175" s="145">
        <v>0.28620282103101929</v>
      </c>
      <c r="AG175" s="145">
        <v>0.28604027926083581</v>
      </c>
      <c r="AH175" s="145">
        <v>0.28590477773482936</v>
      </c>
      <c r="AI175" s="145">
        <v>0.28555105091877758</v>
      </c>
      <c r="AJ175" s="145">
        <v>0.28516800680755999</v>
      </c>
      <c r="AK175" s="145">
        <v>0.28477713680998473</v>
      </c>
      <c r="AL175" s="145">
        <v>0.28421277367131664</v>
      </c>
      <c r="AM175" s="145">
        <v>0.28369650095584859</v>
      </c>
      <c r="AN175" s="145">
        <v>0.28334253931558673</v>
      </c>
      <c r="AO175" s="145">
        <v>0.28293145994692742</v>
      </c>
      <c r="AP175" s="145">
        <v>0.28241465754424411</v>
      </c>
      <c r="AQ175" s="145">
        <v>0.28228131767796621</v>
      </c>
      <c r="AR175" s="145">
        <v>0.28194393246588922</v>
      </c>
      <c r="AS175" s="145">
        <v>0.28149297186193278</v>
      </c>
      <c r="AT175" s="145">
        <v>0.28104867717238691</v>
      </c>
      <c r="AU175" s="145">
        <v>0.28078107741241753</v>
      </c>
      <c r="AV175" s="145">
        <v>0.28035886214442007</v>
      </c>
      <c r="AW175" s="145">
        <v>0.27988157240324352</v>
      </c>
      <c r="AX175" s="145">
        <v>0.27930910347902749</v>
      </c>
      <c r="AY175" s="145">
        <v>0.27836211669446276</v>
      </c>
      <c r="AZ175" s="145">
        <v>0.27753822123509564</v>
      </c>
      <c r="BA175" s="145">
        <v>0.27669036382384066</v>
      </c>
      <c r="BB175" s="145">
        <v>0.27564167622244534</v>
      </c>
      <c r="BC175" s="145">
        <v>0.27448125471889845</v>
      </c>
      <c r="BD175" s="145">
        <v>0.27327034594754535</v>
      </c>
      <c r="BE175" s="145">
        <v>0.27168926795523629</v>
      </c>
      <c r="BF175" s="145">
        <v>0.27036872805764789</v>
      </c>
      <c r="BG175" s="145">
        <v>0.26886401275075023</v>
      </c>
      <c r="BH175" s="145">
        <v>0.26749820930993229</v>
      </c>
      <c r="BI175" s="145">
        <v>0.26587395340338232</v>
      </c>
      <c r="BJ175" s="145">
        <v>0.26414831542163902</v>
      </c>
      <c r="BK175" s="145">
        <v>0.26219098240951488</v>
      </c>
      <c r="BL175" s="145">
        <v>0.26035380321956098</v>
      </c>
    </row>
    <row r="176" spans="1:64" outlineLevel="1" x14ac:dyDescent="0.35">
      <c r="B176" s="162" t="s">
        <v>28</v>
      </c>
      <c r="C176" s="62"/>
      <c r="D176" s="145">
        <v>8.4293433406571847E-2</v>
      </c>
      <c r="E176" s="145">
        <v>8.3494524722026564E-2</v>
      </c>
      <c r="F176" s="145">
        <v>8.2280854219774019E-2</v>
      </c>
      <c r="G176" s="145">
        <v>8.1330086619196149E-2</v>
      </c>
      <c r="H176" s="145">
        <v>8.0775087290825748E-2</v>
      </c>
      <c r="I176" s="145">
        <v>8.0557282215293305E-2</v>
      </c>
      <c r="J176" s="145">
        <v>8.0484319193940668E-2</v>
      </c>
      <c r="K176" s="145">
        <v>7.979587108435475E-2</v>
      </c>
      <c r="L176" s="145">
        <v>8.0045318155102546E-2</v>
      </c>
      <c r="M176" s="145">
        <v>8.0352340080201534E-2</v>
      </c>
      <c r="N176" s="145">
        <v>8.0889538837161976E-2</v>
      </c>
      <c r="O176" s="145">
        <v>8.1346279684261141E-2</v>
      </c>
      <c r="P176" s="145">
        <v>8.1734944360090558E-2</v>
      </c>
      <c r="Q176" s="145">
        <v>8.2293544620117509E-2</v>
      </c>
      <c r="R176" s="145">
        <v>8.2872835877281087E-2</v>
      </c>
      <c r="S176" s="145">
        <v>8.3715927599028919E-2</v>
      </c>
      <c r="T176" s="145">
        <v>8.4441591978847499E-2</v>
      </c>
      <c r="U176" s="145">
        <v>8.5876127559052107E-2</v>
      </c>
      <c r="V176" s="145">
        <v>8.7340473334005131E-2</v>
      </c>
      <c r="W176" s="145">
        <v>8.8668738687656484E-2</v>
      </c>
      <c r="X176" s="145">
        <v>9.0098372258045734E-2</v>
      </c>
      <c r="Y176" s="145">
        <v>9.1470349872483092E-2</v>
      </c>
      <c r="Z176" s="145">
        <v>9.2722885952541134E-2</v>
      </c>
      <c r="AA176" s="145">
        <v>9.4033030530548983E-2</v>
      </c>
      <c r="AB176" s="145">
        <v>9.4920069997288845E-2</v>
      </c>
      <c r="AC176" s="145">
        <v>9.5665742383542182E-2</v>
      </c>
      <c r="AD176" s="145">
        <v>9.6173543048244298E-2</v>
      </c>
      <c r="AE176" s="145">
        <v>9.6589021659910401E-2</v>
      </c>
      <c r="AF176" s="145">
        <v>9.6373609514303099E-2</v>
      </c>
      <c r="AG176" s="145">
        <v>9.6078516357855998E-2</v>
      </c>
      <c r="AH176" s="145">
        <v>9.5719238984909125E-2</v>
      </c>
      <c r="AI176" s="145">
        <v>9.5178339016449273E-2</v>
      </c>
      <c r="AJ176" s="145">
        <v>9.4466956796996251E-2</v>
      </c>
      <c r="AK176" s="145">
        <v>9.2922962432936698E-2</v>
      </c>
      <c r="AL176" s="145">
        <v>9.1933724651745874E-2</v>
      </c>
      <c r="AM176" s="145">
        <v>9.0778703218092061E-2</v>
      </c>
      <c r="AN176" s="145">
        <v>8.9577761759131694E-2</v>
      </c>
      <c r="AO176" s="145">
        <v>8.8053237957849501E-2</v>
      </c>
      <c r="AP176" s="145">
        <v>8.6487565408772393E-2</v>
      </c>
      <c r="AQ176" s="145">
        <v>8.4614393573914759E-2</v>
      </c>
      <c r="AR176" s="145">
        <v>8.3112550751235956E-2</v>
      </c>
      <c r="AS176" s="145">
        <v>8.1533969261670142E-2</v>
      </c>
      <c r="AT176" s="145">
        <v>7.9787354512475331E-2</v>
      </c>
      <c r="AU176" s="145">
        <v>7.8149422771101748E-2</v>
      </c>
      <c r="AV176" s="145">
        <v>7.6632942892693207E-2</v>
      </c>
      <c r="AW176" s="145">
        <v>7.5001009073451655E-2</v>
      </c>
      <c r="AX176" s="145">
        <v>7.3153869597321342E-2</v>
      </c>
      <c r="AY176" s="145">
        <v>7.1571092951141543E-2</v>
      </c>
      <c r="AZ176" s="145">
        <v>7.0127524911283892E-2</v>
      </c>
      <c r="BA176" s="145">
        <v>6.8749497774677579E-2</v>
      </c>
      <c r="BB176" s="145">
        <v>6.7410191248539281E-2</v>
      </c>
      <c r="BC176" s="145">
        <v>6.6158473089923342E-2</v>
      </c>
      <c r="BD176" s="145">
        <v>6.5010840774163137E-2</v>
      </c>
      <c r="BE176" s="145">
        <v>6.3990226830654293E-2</v>
      </c>
      <c r="BF176" s="145">
        <v>6.2910508826210243E-2</v>
      </c>
      <c r="BG176" s="145">
        <v>6.1901571845413755E-2</v>
      </c>
      <c r="BH176" s="145">
        <v>6.0902010955296952E-2</v>
      </c>
      <c r="BI176" s="145">
        <v>6.0015391442582632E-2</v>
      </c>
      <c r="BJ176" s="145">
        <v>5.9149139579349891E-2</v>
      </c>
      <c r="BK176" s="145">
        <v>5.8039720025787091E-2</v>
      </c>
      <c r="BL176" s="145">
        <v>5.7254358655503726E-2</v>
      </c>
    </row>
    <row r="177" spans="2:64" outlineLevel="1" x14ac:dyDescent="0.35">
      <c r="B177" s="162" t="s">
        <v>29</v>
      </c>
      <c r="C177" s="62"/>
      <c r="D177" s="145">
        <v>6.8901734226135325E-2</v>
      </c>
      <c r="E177" s="145">
        <v>6.8687664165520163E-2</v>
      </c>
      <c r="F177" s="145">
        <v>6.8255337837767854E-2</v>
      </c>
      <c r="G177" s="145">
        <v>6.8026452467597573E-2</v>
      </c>
      <c r="H177" s="145">
        <v>6.7436233161720704E-2</v>
      </c>
      <c r="I177" s="145">
        <v>6.7292942863158303E-2</v>
      </c>
      <c r="J177" s="145">
        <v>6.7108698129003164E-2</v>
      </c>
      <c r="K177" s="145">
        <v>6.6716951072034E-2</v>
      </c>
      <c r="L177" s="145">
        <v>6.6188625220404002E-2</v>
      </c>
      <c r="M177" s="145">
        <v>6.5588821391796365E-2</v>
      </c>
      <c r="N177" s="145">
        <v>6.4552746086507601E-2</v>
      </c>
      <c r="O177" s="145">
        <v>6.3658138919794938E-2</v>
      </c>
      <c r="P177" s="145">
        <v>6.297701514514481E-2</v>
      </c>
      <c r="Q177" s="145">
        <v>6.1775077479881688E-2</v>
      </c>
      <c r="R177" s="145">
        <v>6.0935351859557334E-2</v>
      </c>
      <c r="S177" s="145">
        <v>5.964124379354397E-2</v>
      </c>
      <c r="T177" s="145">
        <v>5.86243732121733E-2</v>
      </c>
      <c r="U177" s="145">
        <v>5.8059960929866622E-2</v>
      </c>
      <c r="V177" s="145">
        <v>5.7586245432400152E-2</v>
      </c>
      <c r="W177" s="145">
        <v>5.6856127964165289E-2</v>
      </c>
      <c r="X177" s="145">
        <v>5.6013188064999143E-2</v>
      </c>
      <c r="Y177" s="145">
        <v>5.5142094929979832E-2</v>
      </c>
      <c r="Z177" s="145">
        <v>5.430588578607673E-2</v>
      </c>
      <c r="AA177" s="145">
        <v>5.2319433983286021E-2</v>
      </c>
      <c r="AB177" s="145">
        <v>5.1093091464767218E-2</v>
      </c>
      <c r="AC177" s="145">
        <v>4.9900947365812617E-2</v>
      </c>
      <c r="AD177" s="145">
        <v>4.8727910451076342E-2</v>
      </c>
      <c r="AE177" s="145">
        <v>4.7342028610228903E-2</v>
      </c>
      <c r="AF177" s="145">
        <v>4.5647516966151047E-2</v>
      </c>
      <c r="AG177" s="145">
        <v>4.4104283947080117E-2</v>
      </c>
      <c r="AH177" s="145">
        <v>4.1815707681973201E-2</v>
      </c>
      <c r="AI177" s="145">
        <v>4.0216999071509954E-2</v>
      </c>
      <c r="AJ177" s="145">
        <v>3.8618208614575295E-2</v>
      </c>
      <c r="AK177" s="145">
        <v>3.6721694234245567E-2</v>
      </c>
      <c r="AL177" s="145">
        <v>3.4860425625829534E-2</v>
      </c>
      <c r="AM177" s="145">
        <v>3.3072664697689526E-2</v>
      </c>
      <c r="AN177" s="145">
        <v>3.0947384434710033E-2</v>
      </c>
      <c r="AO177" s="145">
        <v>2.9268186636851223E-2</v>
      </c>
      <c r="AP177" s="145">
        <v>2.7912784200071924E-2</v>
      </c>
      <c r="AQ177" s="145">
        <v>2.6359265890340076E-2</v>
      </c>
      <c r="AR177" s="145">
        <v>2.5173135896973356E-2</v>
      </c>
      <c r="AS177" s="145">
        <v>2.3704203587324543E-2</v>
      </c>
      <c r="AT177" s="145">
        <v>2.2688455412237053E-2</v>
      </c>
      <c r="AU177" s="145">
        <v>2.1789794535895978E-2</v>
      </c>
      <c r="AV177" s="145">
        <v>2.0991633414853911E-2</v>
      </c>
      <c r="AW177" s="145">
        <v>2.0152565064714103E-2</v>
      </c>
      <c r="AX177" s="145">
        <v>1.937662226094854E-2</v>
      </c>
      <c r="AY177" s="145">
        <v>1.8684140828689664E-2</v>
      </c>
      <c r="AZ177" s="145">
        <v>1.8139634596119177E-2</v>
      </c>
      <c r="BA177" s="145">
        <v>1.7044092513449512E-2</v>
      </c>
      <c r="BB177" s="145">
        <v>1.650444143843461E-2</v>
      </c>
      <c r="BC177" s="145">
        <v>1.6069469568548989E-2</v>
      </c>
      <c r="BD177" s="145">
        <v>1.5632771201762905E-2</v>
      </c>
      <c r="BE177" s="145">
        <v>1.5076482226466827E-2</v>
      </c>
      <c r="BF177" s="145">
        <v>1.4357530591958306E-2</v>
      </c>
      <c r="BG177" s="145">
        <v>1.3710543027556064E-2</v>
      </c>
      <c r="BH177" s="145">
        <v>1.274822276598476E-2</v>
      </c>
      <c r="BI177" s="145">
        <v>1.2117043693126751E-2</v>
      </c>
      <c r="BJ177" s="145">
        <v>1.155452627414782E-2</v>
      </c>
      <c r="BK177" s="145">
        <v>1.0918237793887403E-2</v>
      </c>
      <c r="BL177" s="145">
        <v>1.0371827256317894E-2</v>
      </c>
    </row>
    <row r="178" spans="2:64" outlineLevel="1" x14ac:dyDescent="0.35">
      <c r="B178" s="162" t="s">
        <v>30</v>
      </c>
      <c r="C178" s="62"/>
      <c r="D178" s="145">
        <v>3.3995700737084397E-2</v>
      </c>
      <c r="E178" s="145">
        <v>3.6137462133750423E-2</v>
      </c>
      <c r="F178" s="145">
        <v>3.8432794465408281E-2</v>
      </c>
      <c r="G178" s="145">
        <v>4.1116758944802531E-2</v>
      </c>
      <c r="H178" s="145">
        <v>4.4720472970695778E-2</v>
      </c>
      <c r="I178" s="145">
        <v>4.8954813871650141E-2</v>
      </c>
      <c r="J178" s="145">
        <v>5.4316618038252142E-2</v>
      </c>
      <c r="K178" s="145">
        <v>6.0489546332072305E-2</v>
      </c>
      <c r="L178" s="145">
        <v>6.7103833482847167E-2</v>
      </c>
      <c r="M178" s="145">
        <v>7.4161942520706944E-2</v>
      </c>
      <c r="N178" s="145">
        <v>8.2526757278767848E-2</v>
      </c>
      <c r="O178" s="145">
        <v>9.2919323663968337E-2</v>
      </c>
      <c r="P178" s="145">
        <v>0.10296458544090567</v>
      </c>
      <c r="Q178" s="145">
        <v>0.11544428917957548</v>
      </c>
      <c r="R178" s="145">
        <v>0.1269197665228893</v>
      </c>
      <c r="S178" s="145">
        <v>0.13927419036204877</v>
      </c>
      <c r="T178" s="145">
        <v>0.15054098837932936</v>
      </c>
      <c r="U178" s="145">
        <v>0.16257780015970622</v>
      </c>
      <c r="V178" s="145">
        <v>0.17324927069449911</v>
      </c>
      <c r="W178" s="145">
        <v>0.18448659673161052</v>
      </c>
      <c r="X178" s="145">
        <v>0.19622690846160615</v>
      </c>
      <c r="Y178" s="145">
        <v>0.20770641595950765</v>
      </c>
      <c r="Z178" s="145">
        <v>0.21905888365670284</v>
      </c>
      <c r="AA178" s="145">
        <v>0.23099845592305088</v>
      </c>
      <c r="AB178" s="145">
        <v>0.24204096320212951</v>
      </c>
      <c r="AC178" s="145">
        <v>0.25338411134479977</v>
      </c>
      <c r="AD178" s="145">
        <v>0.26427960958029012</v>
      </c>
      <c r="AE178" s="145">
        <v>0.27519803617118405</v>
      </c>
      <c r="AF178" s="145">
        <v>0.28547246682059163</v>
      </c>
      <c r="AG178" s="145">
        <v>0.29569421279969893</v>
      </c>
      <c r="AH178" s="145">
        <v>0.30614702504558378</v>
      </c>
      <c r="AI178" s="145">
        <v>0.31584842943641506</v>
      </c>
      <c r="AJ178" s="145">
        <v>0.32532124270135565</v>
      </c>
      <c r="AK178" s="145">
        <v>0.33493570244603971</v>
      </c>
      <c r="AL178" s="145">
        <v>0.34375877014624667</v>
      </c>
      <c r="AM178" s="145">
        <v>0.35223918548218808</v>
      </c>
      <c r="AN178" s="145">
        <v>0.36073730320880015</v>
      </c>
      <c r="AO178" s="145">
        <v>0.36887879958670305</v>
      </c>
      <c r="AP178" s="145">
        <v>0.37646137112438466</v>
      </c>
      <c r="AQ178" s="145">
        <v>0.38455666271524791</v>
      </c>
      <c r="AR178" s="145">
        <v>0.39204224106303304</v>
      </c>
      <c r="AS178" s="145">
        <v>0.39973349954463722</v>
      </c>
      <c r="AT178" s="145">
        <v>0.4066470646101969</v>
      </c>
      <c r="AU178" s="145">
        <v>0.41482301970967955</v>
      </c>
      <c r="AV178" s="145">
        <v>0.422675247779637</v>
      </c>
      <c r="AW178" s="145">
        <v>0.43044969785946446</v>
      </c>
      <c r="AX178" s="145">
        <v>0.43879793659657074</v>
      </c>
      <c r="AY178" s="145">
        <v>0.44720656966336753</v>
      </c>
      <c r="AZ178" s="145">
        <v>0.45523301220112716</v>
      </c>
      <c r="BA178" s="145">
        <v>0.46403222615299128</v>
      </c>
      <c r="BB178" s="145">
        <v>0.47205042017655346</v>
      </c>
      <c r="BC178" s="145">
        <v>0.48023974143583392</v>
      </c>
      <c r="BD178" s="145">
        <v>0.48772455530736047</v>
      </c>
      <c r="BE178" s="145">
        <v>0.49516924055164324</v>
      </c>
      <c r="BF178" s="145">
        <v>0.50162971795942202</v>
      </c>
      <c r="BG178" s="145">
        <v>0.50791567570259877</v>
      </c>
      <c r="BH178" s="145">
        <v>0.51416678052557285</v>
      </c>
      <c r="BI178" s="145">
        <v>0.51976931340221921</v>
      </c>
      <c r="BJ178" s="145">
        <v>0.52514604074635718</v>
      </c>
      <c r="BK178" s="145">
        <v>0.53062201507755857</v>
      </c>
      <c r="BL178" s="145">
        <v>0.53534427388258765</v>
      </c>
    </row>
    <row r="179" spans="2:64" outlineLevel="1" x14ac:dyDescent="0.35">
      <c r="B179" s="162" t="s">
        <v>31</v>
      </c>
      <c r="C179" s="62"/>
      <c r="D179" s="145">
        <v>2.9373016237611647E-2</v>
      </c>
      <c r="E179" s="145">
        <v>3.0161745688359134E-2</v>
      </c>
      <c r="F179" s="145">
        <v>3.0864836925728618E-2</v>
      </c>
      <c r="G179" s="145">
        <v>3.1696469646887798E-2</v>
      </c>
      <c r="H179" s="145">
        <v>3.2667383119997992E-2</v>
      </c>
      <c r="I179" s="145">
        <v>3.3871048594888868E-2</v>
      </c>
      <c r="J179" s="145">
        <v>3.5138033694785277E-2</v>
      </c>
      <c r="K179" s="145">
        <v>3.6489792942584524E-2</v>
      </c>
      <c r="L179" s="145">
        <v>3.7782368453614629E-2</v>
      </c>
      <c r="M179" s="145">
        <v>3.9091147839024329E-2</v>
      </c>
      <c r="N179" s="145">
        <v>4.0573477108434862E-2</v>
      </c>
      <c r="O179" s="145">
        <v>4.193870527341028E-2</v>
      </c>
      <c r="P179" s="145">
        <v>4.3220991695782536E-2</v>
      </c>
      <c r="Q179" s="145">
        <v>4.488284734525326E-2</v>
      </c>
      <c r="R179" s="145">
        <v>4.6688739656627204E-2</v>
      </c>
      <c r="S179" s="145">
        <v>4.7936449402292483E-2</v>
      </c>
      <c r="T179" s="145">
        <v>4.9336711556923096E-2</v>
      </c>
      <c r="U179" s="145">
        <v>5.1327015564196533E-2</v>
      </c>
      <c r="V179" s="145">
        <v>5.3221503321036173E-2</v>
      </c>
      <c r="W179" s="145">
        <v>5.5143820280526286E-2</v>
      </c>
      <c r="X179" s="145">
        <v>5.7128003542003439E-2</v>
      </c>
      <c r="Y179" s="145">
        <v>5.8918478863501461E-2</v>
      </c>
      <c r="Z179" s="145">
        <v>6.0447535299117991E-2</v>
      </c>
      <c r="AA179" s="145">
        <v>6.2027167542613601E-2</v>
      </c>
      <c r="AB179" s="145">
        <v>6.3318364429546747E-2</v>
      </c>
      <c r="AC179" s="145">
        <v>6.453103997168419E-2</v>
      </c>
      <c r="AD179" s="145">
        <v>6.5580042897109711E-2</v>
      </c>
      <c r="AE179" s="145">
        <v>6.6585592685670922E-2</v>
      </c>
      <c r="AF179" s="145">
        <v>6.7236529832582964E-2</v>
      </c>
      <c r="AG179" s="145">
        <v>6.783214854433911E-2</v>
      </c>
      <c r="AH179" s="145">
        <v>6.8296064015730615E-2</v>
      </c>
      <c r="AI179" s="145">
        <v>6.8699048693939974E-2</v>
      </c>
      <c r="AJ179" s="145">
        <v>6.914019465001231E-2</v>
      </c>
      <c r="AK179" s="145">
        <v>6.9571590811625048E-2</v>
      </c>
      <c r="AL179" s="145">
        <v>6.993849039084496E-2</v>
      </c>
      <c r="AM179" s="145">
        <v>7.0289336642340258E-2</v>
      </c>
      <c r="AN179" s="145">
        <v>7.0696967499683641E-2</v>
      </c>
      <c r="AO179" s="145">
        <v>7.1150553967024618E-2</v>
      </c>
      <c r="AP179" s="145">
        <v>7.1541083875347217E-2</v>
      </c>
      <c r="AQ179" s="145">
        <v>7.1963318323543482E-2</v>
      </c>
      <c r="AR179" s="145">
        <v>7.23377332988238E-2</v>
      </c>
      <c r="AS179" s="145">
        <v>7.2757540301815138E-2</v>
      </c>
      <c r="AT179" s="145">
        <v>7.3136175164723483E-2</v>
      </c>
      <c r="AU179" s="145">
        <v>7.3636105436356528E-2</v>
      </c>
      <c r="AV179" s="145">
        <v>7.4173939159909053E-2</v>
      </c>
      <c r="AW179" s="145">
        <v>7.4715903066009823E-2</v>
      </c>
      <c r="AX179" s="145">
        <v>7.5298134659845931E-2</v>
      </c>
      <c r="AY179" s="145">
        <v>7.5878361539084893E-2</v>
      </c>
      <c r="AZ179" s="145">
        <v>7.6374396395407801E-2</v>
      </c>
      <c r="BA179" s="145">
        <v>7.6923869056100019E-2</v>
      </c>
      <c r="BB179" s="145">
        <v>7.7410812311040883E-2</v>
      </c>
      <c r="BC179" s="145">
        <v>7.7916302286736835E-2</v>
      </c>
      <c r="BD179" s="145">
        <v>7.8362664895906486E-2</v>
      </c>
      <c r="BE179" s="145">
        <v>7.886460338639649E-2</v>
      </c>
      <c r="BF179" s="145">
        <v>7.9184218883888713E-2</v>
      </c>
      <c r="BG179" s="145">
        <v>7.952832185682801E-2</v>
      </c>
      <c r="BH179" s="145">
        <v>7.980490793989907E-2</v>
      </c>
      <c r="BI179" s="145">
        <v>8.0077300860407402E-2</v>
      </c>
      <c r="BJ179" s="145">
        <v>8.0337410166809509E-2</v>
      </c>
      <c r="BK179" s="145">
        <v>8.0612640940965957E-2</v>
      </c>
      <c r="BL179" s="145">
        <v>8.0841294702279839E-2</v>
      </c>
    </row>
    <row r="180" spans="2:64" ht="15.6" outlineLevel="1" thickBot="1" x14ac:dyDescent="0.4">
      <c r="B180" s="164" t="s">
        <v>32</v>
      </c>
      <c r="C180" s="63"/>
      <c r="D180" s="145">
        <v>2.6829470491540608E-3</v>
      </c>
      <c r="E180" s="145">
        <v>2.6282170951243966E-3</v>
      </c>
      <c r="F180" s="145">
        <v>2.5222209216929636E-3</v>
      </c>
      <c r="G180" s="145">
        <v>2.4188891716651062E-3</v>
      </c>
      <c r="H180" s="145">
        <v>2.4189802525966808E-3</v>
      </c>
      <c r="I180" s="145">
        <v>2.4114474198690949E-3</v>
      </c>
      <c r="J180" s="145">
        <v>2.3579414576635482E-3</v>
      </c>
      <c r="K180" s="145">
        <v>2.2099531317701926E-3</v>
      </c>
      <c r="L180" s="145">
        <v>2.1308136387538923E-3</v>
      </c>
      <c r="M180" s="145">
        <v>1.8424228984252888E-3</v>
      </c>
      <c r="N180" s="145">
        <v>1.8424901009513883E-3</v>
      </c>
      <c r="O180" s="145">
        <v>1.8072195268106217E-3</v>
      </c>
      <c r="P180" s="145">
        <v>1.7017403421930588E-3</v>
      </c>
      <c r="Q180" s="145">
        <v>1.3327466264919652E-3</v>
      </c>
      <c r="R180" s="145">
        <v>1.3104352792430163E-3</v>
      </c>
      <c r="S180" s="145">
        <v>1.3141663044861085E-3</v>
      </c>
      <c r="T180" s="145">
        <v>1.2188878919690005E-3</v>
      </c>
      <c r="U180" s="145">
        <v>1.1902145696527366E-3</v>
      </c>
      <c r="V180" s="145">
        <v>1.1610581600144387E-3</v>
      </c>
      <c r="W180" s="145">
        <v>1.1338168976492424E-3</v>
      </c>
      <c r="X180" s="145">
        <v>1.0847076228345243E-3</v>
      </c>
      <c r="Y180" s="145">
        <v>1.0350557356519907E-3</v>
      </c>
      <c r="Z180" s="145">
        <v>9.9092668271116846E-4</v>
      </c>
      <c r="AA180" s="145">
        <v>8.6840625627204737E-4</v>
      </c>
      <c r="AB180" s="145">
        <v>8.3267197397274284E-4</v>
      </c>
      <c r="AC180" s="145">
        <v>7.0126104061740691E-4</v>
      </c>
      <c r="AD180" s="145">
        <v>6.7059326837914934E-4</v>
      </c>
      <c r="AE180" s="145">
        <v>6.3301197616594251E-4</v>
      </c>
      <c r="AF180" s="145">
        <v>6.0155730609889879E-4</v>
      </c>
      <c r="AG180" s="145">
        <v>5.396235881551803E-4</v>
      </c>
      <c r="AH180" s="145">
        <v>5.1259139772374951E-4</v>
      </c>
      <c r="AI180" s="145">
        <v>4.8801938218356877E-4</v>
      </c>
      <c r="AJ180" s="145">
        <v>4.4795235877703732E-4</v>
      </c>
      <c r="AK180" s="145">
        <v>4.2087122337886029E-4</v>
      </c>
      <c r="AL180" s="145">
        <v>4.0107527055921466E-4</v>
      </c>
      <c r="AM180" s="145">
        <v>3.7836976632465991E-4</v>
      </c>
      <c r="AN180" s="145">
        <v>3.6166358852751657E-4</v>
      </c>
      <c r="AO180" s="145">
        <v>3.5843573554805719E-4</v>
      </c>
      <c r="AP180" s="145">
        <v>3.54532912559824E-4</v>
      </c>
      <c r="AQ180" s="145">
        <v>3.3801785350418001E-4</v>
      </c>
      <c r="AR180" s="145">
        <v>3.3272070197276626E-4</v>
      </c>
      <c r="AS180" s="145">
        <v>3.2509792425083894E-4</v>
      </c>
      <c r="AT180" s="145">
        <v>3.2001593337049883E-4</v>
      </c>
      <c r="AU180" s="145">
        <v>3.129559455514741E-4</v>
      </c>
      <c r="AV180" s="145">
        <v>3.0668897756047642E-4</v>
      </c>
      <c r="AW180" s="145">
        <v>2.9827527113290841E-4</v>
      </c>
      <c r="AX180" s="145">
        <v>2.9982211804291392E-4</v>
      </c>
      <c r="AY180" s="145">
        <v>2.9950755385887984E-4</v>
      </c>
      <c r="AZ180" s="145">
        <v>2.9888121901566755E-4</v>
      </c>
      <c r="BA180" s="145">
        <v>2.9728362782566187E-4</v>
      </c>
      <c r="BB180" s="145">
        <v>2.9454183680677204E-4</v>
      </c>
      <c r="BC180" s="145">
        <v>2.7824613639804152E-4</v>
      </c>
      <c r="BD180" s="145">
        <v>2.7645814939047941E-4</v>
      </c>
      <c r="BE180" s="145">
        <v>2.7587173716603353E-4</v>
      </c>
      <c r="BF180" s="145">
        <v>2.7447706210659284E-4</v>
      </c>
      <c r="BG180" s="145">
        <v>2.5883358859724037E-4</v>
      </c>
      <c r="BH180" s="145">
        <v>2.5785936975974977E-4</v>
      </c>
      <c r="BI180" s="145">
        <v>2.5525739362541877E-4</v>
      </c>
      <c r="BJ180" s="145">
        <v>2.4939012329405763E-4</v>
      </c>
      <c r="BK180" s="145">
        <v>2.4751009775425548E-4</v>
      </c>
      <c r="BL180" s="145">
        <v>2.4683487239740565E-4</v>
      </c>
    </row>
    <row r="181" spans="2:64" outlineLevel="1" x14ac:dyDescent="0.35">
      <c r="B181" s="60" t="s">
        <v>139</v>
      </c>
      <c r="C181" s="59"/>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c r="BD181" s="60"/>
      <c r="BE181" s="60"/>
      <c r="BF181" s="60"/>
      <c r="BG181" s="60"/>
      <c r="BH181" s="60"/>
      <c r="BI181" s="60"/>
      <c r="BJ181" s="60"/>
      <c r="BK181" s="60"/>
      <c r="BL181" s="60"/>
    </row>
    <row r="182" spans="2:64" outlineLevel="1" x14ac:dyDescent="0.35">
      <c r="B182" s="59"/>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c r="AE182" s="55"/>
      <c r="AF182" s="55"/>
      <c r="AG182" s="55"/>
      <c r="AH182" s="55"/>
      <c r="AI182" s="55"/>
      <c r="AJ182" s="55"/>
      <c r="AK182" s="55"/>
      <c r="AL182" s="55"/>
      <c r="AM182" s="55"/>
      <c r="AN182" s="55"/>
      <c r="AO182" s="55"/>
      <c r="AP182" s="55"/>
      <c r="AQ182" s="55"/>
      <c r="AR182" s="55"/>
      <c r="AS182" s="55"/>
      <c r="AT182" s="55"/>
      <c r="AU182" s="55"/>
      <c r="AV182" s="55"/>
      <c r="AW182" s="55"/>
      <c r="AX182" s="55"/>
      <c r="AY182" s="55"/>
      <c r="AZ182" s="55"/>
      <c r="BA182" s="55"/>
      <c r="BB182" s="55"/>
      <c r="BC182" s="55"/>
      <c r="BD182" s="55"/>
      <c r="BE182" s="55"/>
      <c r="BF182" s="55"/>
      <c r="BG182" s="55"/>
      <c r="BH182" s="55"/>
      <c r="BI182" s="55"/>
      <c r="BJ182" s="55"/>
      <c r="BK182" s="55"/>
      <c r="BL182" s="55"/>
    </row>
    <row r="183" spans="2:64" x14ac:dyDescent="0.35">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c r="AE183" s="55"/>
      <c r="AF183" s="55"/>
      <c r="AG183" s="55"/>
      <c r="AH183" s="55"/>
      <c r="AI183" s="55"/>
      <c r="AJ183" s="55"/>
      <c r="AK183" s="55"/>
      <c r="AL183" s="55"/>
      <c r="AM183" s="55"/>
      <c r="AN183" s="55"/>
      <c r="AO183" s="55"/>
      <c r="AP183" s="55"/>
      <c r="AQ183" s="55"/>
      <c r="AR183" s="55"/>
      <c r="AS183" s="55"/>
      <c r="AT183" s="55"/>
      <c r="AU183" s="55"/>
      <c r="AV183" s="55"/>
      <c r="AW183" s="55"/>
      <c r="AX183" s="55"/>
      <c r="AY183" s="55"/>
      <c r="AZ183" s="55"/>
      <c r="BA183" s="55"/>
      <c r="BB183" s="55"/>
      <c r="BC183" s="55"/>
      <c r="BD183" s="55"/>
      <c r="BE183" s="55"/>
      <c r="BF183" s="55"/>
      <c r="BG183" s="55"/>
      <c r="BH183" s="55"/>
      <c r="BI183" s="55"/>
      <c r="BJ183" s="55"/>
      <c r="BK183" s="55"/>
      <c r="BL183" s="55"/>
    </row>
    <row r="184" spans="2:64" x14ac:dyDescent="0.35">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c r="AE184" s="55"/>
      <c r="AF184" s="55"/>
      <c r="AG184" s="55"/>
      <c r="AH184" s="55"/>
      <c r="AI184" s="55"/>
      <c r="AJ184" s="55"/>
      <c r="AK184" s="55"/>
      <c r="AL184" s="55"/>
      <c r="AM184" s="55"/>
      <c r="AN184" s="55"/>
      <c r="AO184" s="55"/>
      <c r="AP184" s="55"/>
      <c r="AQ184" s="55"/>
      <c r="AR184" s="55"/>
      <c r="AS184" s="55"/>
      <c r="AT184" s="55"/>
      <c r="AU184" s="55"/>
      <c r="AV184" s="55"/>
      <c r="AW184" s="55"/>
      <c r="AX184" s="55"/>
      <c r="AY184" s="55"/>
      <c r="AZ184" s="55"/>
      <c r="BA184" s="55"/>
      <c r="BB184" s="55"/>
      <c r="BC184" s="55"/>
      <c r="BD184" s="55"/>
      <c r="BE184" s="55"/>
      <c r="BF184" s="55"/>
      <c r="BG184" s="55"/>
      <c r="BH184" s="55"/>
      <c r="BI184" s="55"/>
      <c r="BJ184" s="55"/>
      <c r="BK184" s="55"/>
      <c r="BL184" s="55"/>
    </row>
    <row r="185" spans="2:64" x14ac:dyDescent="0.35">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c r="AE185" s="55"/>
      <c r="AF185" s="55"/>
      <c r="AG185" s="55"/>
      <c r="AH185" s="55"/>
      <c r="AI185" s="55"/>
      <c r="AJ185" s="55"/>
      <c r="AK185" s="55"/>
      <c r="AL185" s="55"/>
      <c r="AM185" s="55"/>
      <c r="AN185" s="55"/>
      <c r="AO185" s="55"/>
      <c r="AP185" s="55"/>
      <c r="AQ185" s="55"/>
      <c r="AR185" s="55"/>
      <c r="AS185" s="55"/>
      <c r="AT185" s="55"/>
      <c r="AU185" s="55"/>
      <c r="AV185" s="55"/>
      <c r="AW185" s="55"/>
      <c r="AX185" s="55"/>
      <c r="AY185" s="55"/>
      <c r="AZ185" s="55"/>
      <c r="BA185" s="55"/>
      <c r="BB185" s="55"/>
      <c r="BC185" s="55"/>
      <c r="BD185" s="55"/>
      <c r="BE185" s="55"/>
      <c r="BF185" s="55"/>
      <c r="BG185" s="55"/>
      <c r="BH185" s="55"/>
      <c r="BI185" s="55"/>
      <c r="BJ185" s="55"/>
      <c r="BK185" s="55"/>
      <c r="BL185" s="55"/>
    </row>
    <row r="186" spans="2:64" x14ac:dyDescent="0.35">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c r="AE186" s="55"/>
      <c r="AF186" s="55"/>
      <c r="AG186" s="55"/>
      <c r="AH186" s="55"/>
      <c r="AI186" s="55"/>
      <c r="AJ186" s="55"/>
      <c r="AK186" s="55"/>
      <c r="AL186" s="55"/>
      <c r="AM186" s="55"/>
      <c r="AN186" s="55"/>
      <c r="AO186" s="55"/>
      <c r="AP186" s="55"/>
      <c r="AQ186" s="55"/>
      <c r="AR186" s="55"/>
      <c r="AS186" s="55"/>
      <c r="AT186" s="55"/>
      <c r="AU186" s="55"/>
      <c r="AV186" s="55"/>
      <c r="AW186" s="55"/>
      <c r="AX186" s="55"/>
      <c r="AY186" s="55"/>
      <c r="AZ186" s="55"/>
      <c r="BA186" s="55"/>
      <c r="BB186" s="55"/>
      <c r="BC186" s="55"/>
      <c r="BD186" s="55"/>
      <c r="BE186" s="55"/>
      <c r="BF186" s="55"/>
      <c r="BG186" s="55"/>
      <c r="BH186" s="55"/>
      <c r="BI186" s="55"/>
      <c r="BJ186" s="55"/>
      <c r="BK186" s="55"/>
      <c r="BL186" s="55"/>
    </row>
    <row r="187" spans="2:64" x14ac:dyDescent="0.35">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c r="AE187" s="55"/>
      <c r="AF187" s="55"/>
      <c r="AG187" s="55"/>
      <c r="AH187" s="55"/>
      <c r="AI187" s="55"/>
      <c r="AJ187" s="55"/>
      <c r="AK187" s="55"/>
      <c r="AL187" s="55"/>
      <c r="AM187" s="55"/>
      <c r="AN187" s="55"/>
      <c r="AO187" s="55"/>
      <c r="AP187" s="55"/>
      <c r="AQ187" s="55"/>
      <c r="AR187" s="55"/>
      <c r="AS187" s="55"/>
      <c r="AT187" s="55"/>
      <c r="AU187" s="55"/>
      <c r="AV187" s="55"/>
      <c r="AW187" s="55"/>
      <c r="AX187" s="55"/>
      <c r="AY187" s="55"/>
      <c r="AZ187" s="55"/>
      <c r="BA187" s="55"/>
      <c r="BB187" s="55"/>
      <c r="BC187" s="55"/>
      <c r="BD187" s="55"/>
      <c r="BE187" s="55"/>
      <c r="BF187" s="55"/>
      <c r="BG187" s="55"/>
      <c r="BH187" s="55"/>
      <c r="BI187" s="55"/>
      <c r="BJ187" s="55"/>
      <c r="BK187" s="55"/>
      <c r="BL187" s="55"/>
    </row>
    <row r="188" spans="2:64" x14ac:dyDescent="0.35">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c r="AE188" s="55"/>
      <c r="AF188" s="55"/>
      <c r="AG188" s="55"/>
      <c r="AH188" s="55"/>
      <c r="AI188" s="55"/>
      <c r="AJ188" s="55"/>
      <c r="AK188" s="55"/>
      <c r="AL188" s="55"/>
      <c r="AM188" s="55"/>
      <c r="AN188" s="55"/>
      <c r="AO188" s="55"/>
      <c r="AP188" s="55"/>
      <c r="AQ188" s="55"/>
      <c r="AR188" s="55"/>
      <c r="AS188" s="55"/>
      <c r="AT188" s="55"/>
      <c r="AU188" s="55"/>
      <c r="AV188" s="55"/>
      <c r="AW188" s="55"/>
      <c r="AX188" s="55"/>
      <c r="AY188" s="55"/>
      <c r="AZ188" s="55"/>
      <c r="BA188" s="55"/>
      <c r="BB188" s="55"/>
      <c r="BC188" s="55"/>
      <c r="BD188" s="55"/>
      <c r="BE188" s="55"/>
      <c r="BF188" s="55"/>
      <c r="BG188" s="55"/>
      <c r="BH188" s="55"/>
      <c r="BI188" s="55"/>
      <c r="BJ188" s="55"/>
      <c r="BK188" s="55"/>
      <c r="BL188" s="55"/>
    </row>
    <row r="189" spans="2:64" x14ac:dyDescent="0.35">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c r="AE189" s="55"/>
      <c r="AF189" s="55"/>
      <c r="AG189" s="55"/>
      <c r="AH189" s="55"/>
      <c r="AI189" s="55"/>
      <c r="AJ189" s="55"/>
      <c r="AK189" s="55"/>
      <c r="AL189" s="55"/>
      <c r="AM189" s="55"/>
      <c r="AN189" s="55"/>
      <c r="AO189" s="55"/>
      <c r="AP189" s="55"/>
      <c r="AQ189" s="55"/>
      <c r="AR189" s="55"/>
      <c r="AS189" s="55"/>
      <c r="AT189" s="55"/>
      <c r="AU189" s="55"/>
      <c r="AV189" s="55"/>
      <c r="AW189" s="55"/>
      <c r="AX189" s="55"/>
      <c r="AY189" s="55"/>
      <c r="AZ189" s="55"/>
      <c r="BA189" s="55"/>
      <c r="BB189" s="55"/>
      <c r="BC189" s="55"/>
      <c r="BD189" s="55"/>
      <c r="BE189" s="55"/>
      <c r="BF189" s="55"/>
      <c r="BG189" s="55"/>
      <c r="BH189" s="55"/>
      <c r="BI189" s="55"/>
      <c r="BJ189" s="55"/>
      <c r="BK189" s="55"/>
      <c r="BL189" s="55"/>
    </row>
    <row r="190" spans="2:64" x14ac:dyDescent="0.35">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c r="AE190" s="55"/>
      <c r="AF190" s="55"/>
      <c r="AG190" s="55"/>
      <c r="AH190" s="55"/>
      <c r="AI190" s="55"/>
      <c r="AJ190" s="55"/>
      <c r="AK190" s="55"/>
      <c r="AL190" s="55"/>
      <c r="AM190" s="55"/>
      <c r="AN190" s="55"/>
      <c r="AO190" s="55"/>
      <c r="AP190" s="55"/>
      <c r="AQ190" s="55"/>
      <c r="AR190" s="55"/>
      <c r="AS190" s="55"/>
      <c r="AT190" s="55"/>
      <c r="AU190" s="55"/>
      <c r="AV190" s="55"/>
      <c r="AW190" s="55"/>
      <c r="AX190" s="55"/>
      <c r="AY190" s="55"/>
      <c r="AZ190" s="55"/>
      <c r="BA190" s="55"/>
      <c r="BB190" s="55"/>
      <c r="BC190" s="55"/>
      <c r="BD190" s="55"/>
      <c r="BE190" s="55"/>
      <c r="BF190" s="55"/>
      <c r="BG190" s="55"/>
      <c r="BH190" s="55"/>
      <c r="BI190" s="55"/>
      <c r="BJ190" s="55"/>
      <c r="BK190" s="55"/>
      <c r="BL190" s="55"/>
    </row>
    <row r="191" spans="2:64" x14ac:dyDescent="0.35">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c r="AE191" s="55"/>
      <c r="AF191" s="55"/>
      <c r="AG191" s="55"/>
      <c r="AH191" s="55"/>
      <c r="AI191" s="55"/>
      <c r="AJ191" s="55"/>
      <c r="AK191" s="55"/>
      <c r="AL191" s="55"/>
      <c r="AM191" s="55"/>
      <c r="AN191" s="55"/>
      <c r="AO191" s="55"/>
      <c r="AP191" s="55"/>
      <c r="AQ191" s="55"/>
      <c r="AR191" s="55"/>
      <c r="AS191" s="55"/>
      <c r="AT191" s="55"/>
      <c r="AU191" s="55"/>
      <c r="AV191" s="55"/>
      <c r="AW191" s="55"/>
      <c r="AX191" s="55"/>
      <c r="AY191" s="55"/>
      <c r="AZ191" s="55"/>
      <c r="BA191" s="55"/>
      <c r="BB191" s="55"/>
      <c r="BC191" s="55"/>
      <c r="BD191" s="55"/>
      <c r="BE191" s="55"/>
      <c r="BF191" s="55"/>
      <c r="BG191" s="55"/>
      <c r="BH191" s="55"/>
      <c r="BI191" s="55"/>
      <c r="BJ191" s="55"/>
      <c r="BK191" s="55"/>
      <c r="BL191" s="55"/>
    </row>
    <row r="192" spans="2:64" x14ac:dyDescent="0.35">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c r="AE192" s="55"/>
      <c r="AF192" s="55"/>
      <c r="AG192" s="55"/>
      <c r="AH192" s="55"/>
      <c r="AI192" s="55"/>
      <c r="AJ192" s="55"/>
      <c r="AK192" s="55"/>
      <c r="AL192" s="55"/>
      <c r="AM192" s="55"/>
      <c r="AN192" s="55"/>
      <c r="AO192" s="55"/>
      <c r="AP192" s="55"/>
      <c r="AQ192" s="55"/>
      <c r="AR192" s="55"/>
      <c r="AS192" s="55"/>
      <c r="AT192" s="55"/>
      <c r="AU192" s="55"/>
      <c r="AV192" s="55"/>
      <c r="AW192" s="55"/>
      <c r="AX192" s="55"/>
      <c r="AY192" s="55"/>
      <c r="AZ192" s="55"/>
      <c r="BA192" s="55"/>
      <c r="BB192" s="55"/>
      <c r="BC192" s="55"/>
      <c r="BD192" s="55"/>
      <c r="BE192" s="55"/>
      <c r="BF192" s="55"/>
      <c r="BG192" s="55"/>
      <c r="BH192" s="55"/>
      <c r="BI192" s="55"/>
      <c r="BJ192" s="55"/>
      <c r="BK192" s="55"/>
      <c r="BL192" s="55"/>
    </row>
    <row r="193" spans="2:64" x14ac:dyDescent="0.35">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c r="AE193" s="55"/>
      <c r="AF193" s="55"/>
      <c r="AG193" s="55"/>
      <c r="AH193" s="55"/>
      <c r="AI193" s="55"/>
      <c r="AJ193" s="55"/>
      <c r="AK193" s="55"/>
      <c r="AL193" s="55"/>
      <c r="AM193" s="55"/>
      <c r="AN193" s="55"/>
      <c r="AO193" s="55"/>
      <c r="AP193" s="55"/>
      <c r="AQ193" s="55"/>
      <c r="AR193" s="55"/>
      <c r="AS193" s="55"/>
      <c r="AT193" s="55"/>
      <c r="AU193" s="55"/>
      <c r="AV193" s="55"/>
      <c r="AW193" s="55"/>
      <c r="AX193" s="55"/>
      <c r="AY193" s="55"/>
      <c r="AZ193" s="55"/>
      <c r="BA193" s="55"/>
      <c r="BB193" s="55"/>
      <c r="BC193" s="55"/>
      <c r="BD193" s="55"/>
      <c r="BE193" s="55"/>
      <c r="BF193" s="55"/>
      <c r="BG193" s="55"/>
      <c r="BH193" s="55"/>
      <c r="BI193" s="55"/>
      <c r="BJ193" s="55"/>
      <c r="BK193" s="55"/>
      <c r="BL193" s="55"/>
    </row>
    <row r="194" spans="2:64" x14ac:dyDescent="0.35">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c r="AE194" s="55"/>
      <c r="AF194" s="55"/>
      <c r="AG194" s="55"/>
      <c r="AH194" s="55"/>
      <c r="AI194" s="55"/>
      <c r="AJ194" s="55"/>
      <c r="AK194" s="55"/>
      <c r="AL194" s="55"/>
      <c r="AM194" s="55"/>
      <c r="AN194" s="55"/>
      <c r="AO194" s="55"/>
      <c r="AP194" s="55"/>
      <c r="AQ194" s="55"/>
      <c r="AR194" s="55"/>
      <c r="AS194" s="55"/>
      <c r="AT194" s="55"/>
      <c r="AU194" s="55"/>
      <c r="AV194" s="55"/>
      <c r="AW194" s="55"/>
      <c r="AX194" s="55"/>
      <c r="AY194" s="55"/>
      <c r="AZ194" s="55"/>
      <c r="BA194" s="55"/>
      <c r="BB194" s="55"/>
      <c r="BC194" s="55"/>
      <c r="BD194" s="55"/>
      <c r="BE194" s="55"/>
      <c r="BF194" s="55"/>
      <c r="BG194" s="55"/>
      <c r="BH194" s="55"/>
      <c r="BI194" s="55"/>
      <c r="BJ194" s="55"/>
      <c r="BK194" s="55"/>
      <c r="BL194" s="55"/>
    </row>
    <row r="195" spans="2:64" x14ac:dyDescent="0.3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c r="AE195" s="55"/>
      <c r="AF195" s="55"/>
      <c r="AG195" s="55"/>
      <c r="AH195" s="55"/>
      <c r="AI195" s="55"/>
      <c r="AJ195" s="55"/>
      <c r="AK195" s="55"/>
      <c r="AL195" s="55"/>
      <c r="AM195" s="55"/>
      <c r="AN195" s="55"/>
      <c r="AO195" s="55"/>
      <c r="AP195" s="55"/>
      <c r="AQ195" s="55"/>
      <c r="AR195" s="55"/>
      <c r="AS195" s="55"/>
      <c r="AT195" s="55"/>
      <c r="AU195" s="55"/>
      <c r="AV195" s="55"/>
      <c r="AW195" s="55"/>
      <c r="AX195" s="55"/>
      <c r="AY195" s="55"/>
      <c r="AZ195" s="55"/>
      <c r="BA195" s="55"/>
      <c r="BB195" s="55"/>
      <c r="BC195" s="55"/>
      <c r="BD195" s="55"/>
      <c r="BE195" s="55"/>
      <c r="BF195" s="55"/>
      <c r="BG195" s="55"/>
      <c r="BH195" s="55"/>
      <c r="BI195" s="55"/>
      <c r="BJ195" s="55"/>
      <c r="BK195" s="55"/>
      <c r="BL195" s="55"/>
    </row>
    <row r="196" spans="2:64" x14ac:dyDescent="0.35">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c r="AE196" s="55"/>
      <c r="AF196" s="55"/>
      <c r="AG196" s="55"/>
      <c r="AH196" s="55"/>
      <c r="AI196" s="55"/>
      <c r="AJ196" s="55"/>
      <c r="AK196" s="55"/>
      <c r="AL196" s="55"/>
      <c r="AM196" s="55"/>
      <c r="AN196" s="55"/>
      <c r="AO196" s="55"/>
      <c r="AP196" s="55"/>
      <c r="AQ196" s="55"/>
      <c r="AR196" s="55"/>
      <c r="AS196" s="55"/>
      <c r="AT196" s="55"/>
      <c r="AU196" s="55"/>
      <c r="AV196" s="55"/>
      <c r="AW196" s="55"/>
      <c r="AX196" s="55"/>
      <c r="AY196" s="55"/>
      <c r="AZ196" s="55"/>
      <c r="BA196" s="55"/>
      <c r="BB196" s="55"/>
      <c r="BC196" s="55"/>
      <c r="BD196" s="55"/>
      <c r="BE196" s="55"/>
      <c r="BF196" s="55"/>
      <c r="BG196" s="55"/>
      <c r="BH196" s="55"/>
      <c r="BI196" s="55"/>
      <c r="BJ196" s="55"/>
      <c r="BK196" s="55"/>
      <c r="BL196" s="55"/>
    </row>
    <row r="197" spans="2:64" x14ac:dyDescent="0.35">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c r="AE197" s="55"/>
      <c r="AF197" s="55"/>
      <c r="AG197" s="55"/>
      <c r="AH197" s="55"/>
      <c r="AI197" s="55"/>
      <c r="AJ197" s="55"/>
      <c r="AK197" s="55"/>
      <c r="AL197" s="55"/>
      <c r="AM197" s="55"/>
      <c r="AN197" s="55"/>
      <c r="AO197" s="55"/>
      <c r="AP197" s="55"/>
      <c r="AQ197" s="55"/>
      <c r="AR197" s="55"/>
      <c r="AS197" s="55"/>
      <c r="AT197" s="55"/>
      <c r="AU197" s="55"/>
      <c r="AV197" s="55"/>
      <c r="AW197" s="55"/>
      <c r="AX197" s="55"/>
      <c r="AY197" s="55"/>
      <c r="AZ197" s="55"/>
      <c r="BA197" s="55"/>
      <c r="BB197" s="55"/>
      <c r="BC197" s="55"/>
      <c r="BD197" s="55"/>
      <c r="BE197" s="55"/>
      <c r="BF197" s="55"/>
      <c r="BG197" s="55"/>
      <c r="BH197" s="55"/>
      <c r="BI197" s="55"/>
      <c r="BJ197" s="55"/>
      <c r="BK197" s="55"/>
      <c r="BL197" s="55"/>
    </row>
  </sheetData>
  <hyperlinks>
    <hyperlink ref="A1" location="Inhaltsverzeichnis!A4" display="zurück" xr:uid="{00000000-0004-0000-0500-000000000000}"/>
    <hyperlink ref="B17" location="'03 Beheizungsstruktur EBF'!A4" display="zurück" xr:uid="{00000000-0004-0000-0500-000001000000}"/>
    <hyperlink ref="B51" location="'03 Beheizungsstruktur EBF'!A4" display="zurück" xr:uid="{00000000-0004-0000-0500-000002000000}"/>
    <hyperlink ref="B85" location="'03 Beheizungsstruktur EBF'!A4" display="zurück" xr:uid="{00000000-0004-0000-0500-000003000000}"/>
    <hyperlink ref="B119" location="'03 Beheizungsstruktur EBF'!A4" display="zurück" xr:uid="{00000000-0004-0000-0500-000004000000}"/>
    <hyperlink ref="B153" location="'03 Beheizungsstruktur EBF'!A4" display="zurück" xr:uid="{00000000-0004-0000-0500-000005000000}"/>
    <hyperlink ref="B7" location="=$B$18" display="=$B$18" xr:uid="{00000000-0004-0000-0500-000006000000}"/>
    <hyperlink ref="B8" location="=$B$52" display="=$B$52" xr:uid="{00000000-0004-0000-0500-000007000000}"/>
    <hyperlink ref="B9" location="=$B$86" display="=$B$86" xr:uid="{00000000-0004-0000-0500-000008000000}"/>
    <hyperlink ref="B10" location="=$B$120" display="=$B$120" xr:uid="{00000000-0004-0000-0500-000009000000}"/>
    <hyperlink ref="B11" location="=$B$154" display="=$B$154" xr:uid="{00000000-0004-0000-0500-00000A000000}"/>
  </hyperlinks>
  <pageMargins left="0.7" right="0.7" top="0.78740157499999996" bottom="0.78740157499999996" header="0.3" footer="0.3"/>
  <pageSetup paperSize="9" orientation="portrait" r:id="rId1"/>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BL138"/>
  <sheetViews>
    <sheetView showGridLines="0" zoomScale="85" zoomScaleNormal="85" workbookViewId="0">
      <selection activeCell="A3" sqref="A3"/>
    </sheetView>
  </sheetViews>
  <sheetFormatPr baseColWidth="10" defaultColWidth="10.90625" defaultRowHeight="15" outlineLevelRow="1" outlineLevelCol="1" x14ac:dyDescent="0.35"/>
  <cols>
    <col min="1" max="1" width="6.453125" style="55" customWidth="1"/>
    <col min="2" max="2" width="19.453125" style="55" customWidth="1"/>
    <col min="3" max="3" width="11.81640625" style="55" customWidth="1"/>
    <col min="4" max="4" width="7" style="55" customWidth="1"/>
    <col min="5" max="8" width="7" style="55" hidden="1" customWidth="1" outlineLevel="1"/>
    <col min="9" max="9" width="7" style="55" customWidth="1" collapsed="1"/>
    <col min="10" max="13" width="7" style="55" hidden="1" customWidth="1" outlineLevel="1"/>
    <col min="14" max="14" width="7" style="55" customWidth="1" collapsed="1"/>
    <col min="15" max="18" width="7" style="55" hidden="1" customWidth="1" outlineLevel="1"/>
    <col min="19" max="19" width="7" style="55" customWidth="1" collapsed="1"/>
    <col min="20" max="23" width="7" style="55" hidden="1" customWidth="1" outlineLevel="1"/>
    <col min="24" max="24" width="7" style="55" customWidth="1" collapsed="1"/>
    <col min="25" max="28" width="7" style="55" hidden="1" customWidth="1" outlineLevel="1"/>
    <col min="29" max="29" width="7" style="55" customWidth="1" collapsed="1"/>
    <col min="30" max="33" width="7" style="55" hidden="1" customWidth="1" outlineLevel="1"/>
    <col min="34" max="34" width="7" style="55" customWidth="1" collapsed="1"/>
    <col min="35" max="38" width="7" style="55" hidden="1" customWidth="1" outlineLevel="1"/>
    <col min="39" max="39" width="7" style="55" customWidth="1" collapsed="1"/>
    <col min="40" max="43" width="7" style="55" hidden="1" customWidth="1" outlineLevel="1"/>
    <col min="44" max="44" width="7" style="55" customWidth="1" collapsed="1"/>
    <col min="45" max="48" width="7" style="55" hidden="1" customWidth="1" outlineLevel="1"/>
    <col min="49" max="49" width="7" style="55" customWidth="1" collapsed="1"/>
    <col min="50" max="53" width="7" style="55" hidden="1" customWidth="1" outlineLevel="1"/>
    <col min="54" max="54" width="7" style="55" customWidth="1" collapsed="1"/>
    <col min="55" max="58" width="7" style="55" hidden="1" customWidth="1" outlineLevel="1" collapsed="1"/>
    <col min="59" max="59" width="7" style="55" customWidth="1" collapsed="1"/>
    <col min="60" max="63" width="7" style="55" hidden="1" customWidth="1" outlineLevel="1" collapsed="1"/>
    <col min="64" max="64" width="7" style="55" customWidth="1" collapsed="1"/>
    <col min="65" max="16384" width="10.90625" style="68"/>
  </cols>
  <sheetData>
    <row r="1" spans="1:64" x14ac:dyDescent="0.35">
      <c r="A1" s="97" t="s">
        <v>76</v>
      </c>
      <c r="B1" s="57"/>
    </row>
    <row r="2" spans="1:64" s="83" customFormat="1" ht="21.6" x14ac:dyDescent="0.35">
      <c r="A2" s="83" t="s">
        <v>94</v>
      </c>
    </row>
    <row r="3" spans="1:64" customFormat="1" x14ac:dyDescent="0.35"/>
    <row r="4" spans="1:64" s="84" customFormat="1" ht="21.6" x14ac:dyDescent="0.35">
      <c r="A4" s="84" t="s">
        <v>75</v>
      </c>
    </row>
    <row r="5" spans="1:64" ht="15" customHeight="1" x14ac:dyDescent="0.35"/>
    <row r="6" spans="1:64" ht="15" customHeight="1" x14ac:dyDescent="0.35">
      <c r="B6" s="69" t="s">
        <v>46</v>
      </c>
      <c r="C6" s="70"/>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row>
    <row r="7" spans="1:64" ht="15" customHeight="1" x14ac:dyDescent="0.35">
      <c r="B7" s="72" t="s">
        <v>72</v>
      </c>
      <c r="C7" s="70"/>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row>
    <row r="8" spans="1:64" ht="15" customHeight="1" x14ac:dyDescent="0.35">
      <c r="B8" s="72" t="s">
        <v>73</v>
      </c>
      <c r="C8" s="70"/>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row>
    <row r="9" spans="1:64" x14ac:dyDescent="0.35">
      <c r="B9" s="72" t="s">
        <v>74</v>
      </c>
      <c r="C9" s="70"/>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row>
    <row r="10" spans="1:64" x14ac:dyDescent="0.35">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64" x14ac:dyDescent="0.35">
      <c r="B11" s="123" t="s">
        <v>131</v>
      </c>
      <c r="C11" s="124"/>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6"/>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64" x14ac:dyDescent="0.35">
      <c r="B12" s="127" t="str">
        <f>$B$22</f>
        <v>Tabelle 04-01: Stückzahlentwicklung Elektrogeräte</v>
      </c>
      <c r="C12" s="128"/>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30"/>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row>
    <row r="13" spans="1:64" x14ac:dyDescent="0.35">
      <c r="B13" s="131" t="str">
        <f>$B$47</f>
        <v>Tabelle 04-02: spezifischer Elektrizitätsverbrauch für Elektrogeräte im Bestand in den ZERO-Szenarien</v>
      </c>
      <c r="D13" s="57"/>
      <c r="E13" s="57"/>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132"/>
      <c r="AI13" s="57"/>
      <c r="AJ13" s="57"/>
      <c r="AK13" s="57"/>
      <c r="AL13" s="57"/>
      <c r="AM13" s="57"/>
      <c r="AN13" s="57"/>
      <c r="AO13" s="57"/>
      <c r="AP13" s="57"/>
      <c r="AQ13" s="57"/>
      <c r="AR13" s="57"/>
      <c r="AS13" s="57"/>
      <c r="AT13" s="57"/>
      <c r="AU13" s="57"/>
      <c r="AV13" s="57"/>
      <c r="AW13" s="57"/>
      <c r="AX13" s="57"/>
      <c r="AY13" s="57"/>
      <c r="AZ13" s="57"/>
      <c r="BA13" s="57"/>
      <c r="BB13" s="57"/>
      <c r="BC13" s="57"/>
      <c r="BD13" s="57"/>
      <c r="BE13" s="57"/>
      <c r="BF13" s="57"/>
      <c r="BG13" s="57"/>
      <c r="BH13" s="57"/>
      <c r="BI13" s="57"/>
      <c r="BJ13" s="57"/>
      <c r="BK13" s="57"/>
      <c r="BL13" s="57"/>
    </row>
    <row r="14" spans="1:64" x14ac:dyDescent="0.35">
      <c r="B14" s="131" t="str">
        <f>$B$70</f>
        <v>Tabelle 04-03: spezifischer Elektrizitätsverbrauch für Elektroneugeräte in den ZERO-Szenarien</v>
      </c>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132"/>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7"/>
      <c r="BK14" s="57"/>
      <c r="BL14" s="57"/>
    </row>
    <row r="15" spans="1:64" x14ac:dyDescent="0.35">
      <c r="B15" s="131" t="str">
        <f>$B$95</f>
        <v>Tabelle 04-04: spezifischer Elektrizitätsverbrauch für Elektrogeräte im Bestand im Szenario Weiter wie bisher</v>
      </c>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132"/>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7"/>
      <c r="BK15" s="57"/>
      <c r="BL15" s="57"/>
    </row>
    <row r="16" spans="1:64" x14ac:dyDescent="0.35">
      <c r="B16" s="133" t="str">
        <f>$B$118</f>
        <v>Tabelle 04-05: spezifischer Elektrizitätsverbrauch für Elektroneugeräte im Szenario Weiter wie bisher</v>
      </c>
      <c r="C16" s="134"/>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6"/>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row>
    <row r="17" spans="1:64" x14ac:dyDescent="0.35">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row>
    <row r="18" spans="1:64" x14ac:dyDescent="0.35">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row>
    <row r="19" spans="1:64" s="2" customFormat="1" ht="18.600000000000001" x14ac:dyDescent="0.35">
      <c r="A19" s="2" t="s">
        <v>44</v>
      </c>
    </row>
    <row r="20" spans="1:64" x14ac:dyDescent="0.35">
      <c r="D20" s="57"/>
      <c r="E20" s="57"/>
      <c r="F20" s="57"/>
      <c r="G20" s="57"/>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row>
    <row r="21" spans="1:64" ht="15.6" outlineLevel="1" thickBot="1" x14ac:dyDescent="0.4">
      <c r="B21" s="97" t="s">
        <v>76</v>
      </c>
      <c r="D21" s="57"/>
      <c r="E21" s="57"/>
      <c r="F21" s="57"/>
      <c r="G21" s="57"/>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row>
    <row r="22" spans="1:64" ht="20.399999999999999" outlineLevel="1" x14ac:dyDescent="0.35">
      <c r="B22" s="58" t="s">
        <v>70</v>
      </c>
      <c r="C22" s="58"/>
      <c r="D22" s="58"/>
      <c r="E22" s="58"/>
      <c r="F22" s="58"/>
      <c r="G22" s="58"/>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row>
    <row r="23" spans="1:64" ht="16.8" outlineLevel="1" thickBot="1" x14ac:dyDescent="0.4">
      <c r="B23" s="56" t="s">
        <v>164</v>
      </c>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row>
    <row r="24" spans="1:64" ht="15.6" outlineLevel="1" thickBot="1" x14ac:dyDescent="0.4">
      <c r="B24" s="54" t="s">
        <v>71</v>
      </c>
      <c r="C24" s="61" t="s">
        <v>45</v>
      </c>
      <c r="D24" s="27">
        <v>2000</v>
      </c>
      <c r="E24" s="27">
        <v>2001</v>
      </c>
      <c r="F24" s="27">
        <v>2002</v>
      </c>
      <c r="G24" s="27">
        <v>2003</v>
      </c>
      <c r="H24" s="27">
        <v>2004</v>
      </c>
      <c r="I24" s="27">
        <v>2005</v>
      </c>
      <c r="J24" s="27">
        <v>2006</v>
      </c>
      <c r="K24" s="27">
        <v>2007</v>
      </c>
      <c r="L24" s="27">
        <v>2008</v>
      </c>
      <c r="M24" s="27">
        <v>2009</v>
      </c>
      <c r="N24" s="27">
        <v>2010</v>
      </c>
      <c r="O24" s="27">
        <v>2011</v>
      </c>
      <c r="P24" s="27">
        <v>2012</v>
      </c>
      <c r="Q24" s="27">
        <v>2013</v>
      </c>
      <c r="R24" s="27">
        <v>2014</v>
      </c>
      <c r="S24" s="27">
        <v>2015</v>
      </c>
      <c r="T24" s="27">
        <v>2016</v>
      </c>
      <c r="U24" s="27">
        <v>2017</v>
      </c>
      <c r="V24" s="27">
        <v>2018</v>
      </c>
      <c r="W24" s="27">
        <v>2019</v>
      </c>
      <c r="X24" s="27">
        <v>2020</v>
      </c>
      <c r="Y24" s="27">
        <v>2021</v>
      </c>
      <c r="Z24" s="27">
        <v>2022</v>
      </c>
      <c r="AA24" s="27">
        <v>2023</v>
      </c>
      <c r="AB24" s="27">
        <v>2024</v>
      </c>
      <c r="AC24" s="27">
        <v>2025</v>
      </c>
      <c r="AD24" s="27">
        <v>2026</v>
      </c>
      <c r="AE24" s="27">
        <v>2027</v>
      </c>
      <c r="AF24" s="27">
        <v>2028</v>
      </c>
      <c r="AG24" s="27">
        <v>2029</v>
      </c>
      <c r="AH24" s="27">
        <v>2030</v>
      </c>
      <c r="AI24" s="27">
        <v>2031</v>
      </c>
      <c r="AJ24" s="27">
        <v>2032</v>
      </c>
      <c r="AK24" s="27">
        <v>2033</v>
      </c>
      <c r="AL24" s="27">
        <v>2034</v>
      </c>
      <c r="AM24" s="27">
        <v>2035</v>
      </c>
      <c r="AN24" s="27">
        <v>2036</v>
      </c>
      <c r="AO24" s="27">
        <v>2037</v>
      </c>
      <c r="AP24" s="27">
        <v>2038</v>
      </c>
      <c r="AQ24" s="27">
        <v>2039</v>
      </c>
      <c r="AR24" s="27">
        <v>2040</v>
      </c>
      <c r="AS24" s="27">
        <v>2041</v>
      </c>
      <c r="AT24" s="27">
        <v>2042</v>
      </c>
      <c r="AU24" s="27">
        <v>2043</v>
      </c>
      <c r="AV24" s="27">
        <v>2044</v>
      </c>
      <c r="AW24" s="27">
        <v>2045</v>
      </c>
      <c r="AX24" s="27">
        <v>2046</v>
      </c>
      <c r="AY24" s="27">
        <v>2047</v>
      </c>
      <c r="AZ24" s="27">
        <v>2048</v>
      </c>
      <c r="BA24" s="27">
        <v>2049</v>
      </c>
      <c r="BB24" s="27">
        <v>2050</v>
      </c>
      <c r="BC24" s="27">
        <v>2051</v>
      </c>
      <c r="BD24" s="27">
        <v>2052</v>
      </c>
      <c r="BE24" s="27">
        <v>2053</v>
      </c>
      <c r="BF24" s="27">
        <v>2054</v>
      </c>
      <c r="BG24" s="27">
        <v>2055</v>
      </c>
      <c r="BH24" s="27">
        <v>2056</v>
      </c>
      <c r="BI24" s="27">
        <v>2057</v>
      </c>
      <c r="BJ24" s="27">
        <v>2058</v>
      </c>
      <c r="BK24" s="27">
        <v>2059</v>
      </c>
      <c r="BL24" s="27">
        <v>2060</v>
      </c>
    </row>
    <row r="25" spans="1:64" outlineLevel="1" x14ac:dyDescent="0.35">
      <c r="B25" s="166" t="s">
        <v>47</v>
      </c>
      <c r="C25" s="167" t="s">
        <v>48</v>
      </c>
      <c r="D25" s="166">
        <v>1649.923055</v>
      </c>
      <c r="E25" s="166">
        <v>1700.446142472932</v>
      </c>
      <c r="F25" s="166">
        <v>1752.5043824401293</v>
      </c>
      <c r="G25" s="166">
        <v>1804.9108171876915</v>
      </c>
      <c r="H25" s="166">
        <v>1856.925665780805</v>
      </c>
      <c r="I25" s="166">
        <v>1908.6169398190025</v>
      </c>
      <c r="J25" s="166">
        <v>1955.5973432728397</v>
      </c>
      <c r="K25" s="166">
        <v>2008.4947062992119</v>
      </c>
      <c r="L25" s="166">
        <v>2070.1133248831816</v>
      </c>
      <c r="M25" s="166">
        <v>2136.6088448088167</v>
      </c>
      <c r="N25" s="166">
        <v>2200.6866889912026</v>
      </c>
      <c r="O25" s="166">
        <v>2282.5795433010521</v>
      </c>
      <c r="P25" s="166">
        <v>2365.8977881809938</v>
      </c>
      <c r="Q25" s="166">
        <v>2453.0767345595341</v>
      </c>
      <c r="R25" s="166">
        <v>2545.1070191645272</v>
      </c>
      <c r="S25" s="166">
        <v>2636.8858956356257</v>
      </c>
      <c r="T25" s="166">
        <v>2675.3998283250739</v>
      </c>
      <c r="U25" s="166">
        <v>2711.1524515002175</v>
      </c>
      <c r="V25" s="166">
        <v>2742.7734213175031</v>
      </c>
      <c r="W25" s="166">
        <v>2776.2584063867403</v>
      </c>
      <c r="X25" s="166">
        <v>2809.5321247746415</v>
      </c>
      <c r="Y25" s="166">
        <v>2869.4315043874917</v>
      </c>
      <c r="Z25" s="166">
        <v>2929.6933141693075</v>
      </c>
      <c r="AA25" s="166">
        <v>2990.2826003998698</v>
      </c>
      <c r="AB25" s="166">
        <v>3051.2441531677341</v>
      </c>
      <c r="AC25" s="166">
        <v>3112.54958399305</v>
      </c>
      <c r="AD25" s="166">
        <v>3167.0519229586475</v>
      </c>
      <c r="AE25" s="166">
        <v>3221.5715502421044</v>
      </c>
      <c r="AF25" s="166">
        <v>3276.203494919786</v>
      </c>
      <c r="AG25" s="166">
        <v>3331.052758979079</v>
      </c>
      <c r="AH25" s="166">
        <v>3386.1009185719477</v>
      </c>
      <c r="AI25" s="166">
        <v>3432.4188640387833</v>
      </c>
      <c r="AJ25" s="166">
        <v>3478.1257062955974</v>
      </c>
      <c r="AK25" s="166">
        <v>3522.9466976446652</v>
      </c>
      <c r="AL25" s="166">
        <v>3566.3758955600733</v>
      </c>
      <c r="AM25" s="166">
        <v>3608.208185450379</v>
      </c>
      <c r="AN25" s="166">
        <v>3641.1534635208995</v>
      </c>
      <c r="AO25" s="166">
        <v>3672.2544458786397</v>
      </c>
      <c r="AP25" s="166">
        <v>3701.6039325510797</v>
      </c>
      <c r="AQ25" s="166">
        <v>3729.7157324621789</v>
      </c>
      <c r="AR25" s="166">
        <v>3756.9536486343591</v>
      </c>
      <c r="AS25" s="166">
        <v>3780.3498042715237</v>
      </c>
      <c r="AT25" s="166">
        <v>3803.3047003782144</v>
      </c>
      <c r="AU25" s="166">
        <v>3825.7567820983927</v>
      </c>
      <c r="AV25" s="166">
        <v>3847.7477807590253</v>
      </c>
      <c r="AW25" s="166">
        <v>3869.3183814023741</v>
      </c>
      <c r="AX25" s="166">
        <v>3894.1877513292739</v>
      </c>
      <c r="AY25" s="166">
        <v>3918.9815081089396</v>
      </c>
      <c r="AZ25" s="166">
        <v>3943.5807109042053</v>
      </c>
      <c r="BA25" s="166">
        <v>3967.9642400670168</v>
      </c>
      <c r="BB25" s="166">
        <v>3992.1240000928879</v>
      </c>
      <c r="BC25" s="166">
        <v>4001.8777807392694</v>
      </c>
      <c r="BD25" s="166">
        <v>4011.266007456828</v>
      </c>
      <c r="BE25" s="166">
        <v>4020.3018011126883</v>
      </c>
      <c r="BF25" s="166">
        <v>4028.9693521377385</v>
      </c>
      <c r="BG25" s="166">
        <v>4037.2703533957474</v>
      </c>
      <c r="BH25" s="166">
        <v>4045.2376753980097</v>
      </c>
      <c r="BI25" s="166">
        <v>4052.8670664253505</v>
      </c>
      <c r="BJ25" s="166">
        <v>4060.1872941904021</v>
      </c>
      <c r="BK25" s="166">
        <v>4067.2177142769551</v>
      </c>
      <c r="BL25" s="166">
        <v>4073.9864082665363</v>
      </c>
    </row>
    <row r="26" spans="1:64" outlineLevel="1" x14ac:dyDescent="0.35">
      <c r="B26" s="166" t="s">
        <v>49</v>
      </c>
      <c r="C26" s="62" t="s">
        <v>48</v>
      </c>
      <c r="D26" s="166">
        <v>3045.7348849999998</v>
      </c>
      <c r="E26" s="166">
        <v>3083.3213754488675</v>
      </c>
      <c r="F26" s="166">
        <v>3109.0970799564284</v>
      </c>
      <c r="G26" s="166">
        <v>3149.5511351964233</v>
      </c>
      <c r="H26" s="166">
        <v>3165.3991160337082</v>
      </c>
      <c r="I26" s="166">
        <v>3174.8600661126666</v>
      </c>
      <c r="J26" s="166">
        <v>3164.9834836219338</v>
      </c>
      <c r="K26" s="166">
        <v>3166.3571653130884</v>
      </c>
      <c r="L26" s="166">
        <v>3180.8813316047354</v>
      </c>
      <c r="M26" s="166">
        <v>3205.8398147009511</v>
      </c>
      <c r="N26" s="166">
        <v>3226.2671951104403</v>
      </c>
      <c r="O26" s="166">
        <v>3237.1773832786798</v>
      </c>
      <c r="P26" s="166">
        <v>3247.5522443151385</v>
      </c>
      <c r="Q26" s="166">
        <v>3260.6185186179746</v>
      </c>
      <c r="R26" s="166">
        <v>3278.1863813797099</v>
      </c>
      <c r="S26" s="166">
        <v>3292.4775743809419</v>
      </c>
      <c r="T26" s="166">
        <v>3321.7367525024974</v>
      </c>
      <c r="U26" s="166">
        <v>3346.5229623928385</v>
      </c>
      <c r="V26" s="166">
        <v>3364.6589680959837</v>
      </c>
      <c r="W26" s="166">
        <v>3385.9001113844056</v>
      </c>
      <c r="X26" s="166">
        <v>3362.4961507763005</v>
      </c>
      <c r="Y26" s="166">
        <v>3374.8598392412005</v>
      </c>
      <c r="Z26" s="166">
        <v>3386.3403451754007</v>
      </c>
      <c r="AA26" s="166">
        <v>3396.9358729955984</v>
      </c>
      <c r="AB26" s="166">
        <v>3406.738265278706</v>
      </c>
      <c r="AC26" s="166">
        <v>3415.7324013561088</v>
      </c>
      <c r="AD26" s="166">
        <v>3427.7692409368428</v>
      </c>
      <c r="AE26" s="166">
        <v>3438.8951760303812</v>
      </c>
      <c r="AF26" s="166">
        <v>3449.2474086903308</v>
      </c>
      <c r="AG26" s="166">
        <v>3458.9489103664728</v>
      </c>
      <c r="AH26" s="166">
        <v>3467.9825483932759</v>
      </c>
      <c r="AI26" s="166">
        <v>3480.2623966780102</v>
      </c>
      <c r="AJ26" s="166">
        <v>3491.3198017785244</v>
      </c>
      <c r="AK26" s="166">
        <v>3500.9128157702135</v>
      </c>
      <c r="AL26" s="166">
        <v>3508.5645658724652</v>
      </c>
      <c r="AM26" s="166">
        <v>3514.1110176302409</v>
      </c>
      <c r="AN26" s="166">
        <v>3522.077470360297</v>
      </c>
      <c r="AO26" s="166">
        <v>3527.9311541993161</v>
      </c>
      <c r="AP26" s="166">
        <v>3531.8108598296599</v>
      </c>
      <c r="AQ26" s="166">
        <v>3534.2264934313885</v>
      </c>
      <c r="AR26" s="166">
        <v>3535.5270407207777</v>
      </c>
      <c r="AS26" s="166">
        <v>3540.5830166405694</v>
      </c>
      <c r="AT26" s="166">
        <v>3545.0379948266554</v>
      </c>
      <c r="AU26" s="166">
        <v>3548.8461719560441</v>
      </c>
      <c r="AV26" s="166">
        <v>3552.0576485958536</v>
      </c>
      <c r="AW26" s="166">
        <v>3554.6888433017025</v>
      </c>
      <c r="AX26" s="166">
        <v>3561.6134257498693</v>
      </c>
      <c r="AY26" s="166">
        <v>3568.3343167971789</v>
      </c>
      <c r="AZ26" s="166">
        <v>3574.7127406254749</v>
      </c>
      <c r="BA26" s="166">
        <v>3580.7323019805708</v>
      </c>
      <c r="BB26" s="166">
        <v>3586.3886369769621</v>
      </c>
      <c r="BC26" s="166">
        <v>3595.5887770345043</v>
      </c>
      <c r="BD26" s="166">
        <v>3604.4726891446253</v>
      </c>
      <c r="BE26" s="166">
        <v>3613.0521638920286</v>
      </c>
      <c r="BF26" s="166">
        <v>3621.312271503326</v>
      </c>
      <c r="BG26" s="166">
        <v>3629.2516034948362</v>
      </c>
      <c r="BH26" s="166">
        <v>3636.8974608149683</v>
      </c>
      <c r="BI26" s="166">
        <v>3644.2459501171902</v>
      </c>
      <c r="BJ26" s="166">
        <v>3651.322867765703</v>
      </c>
      <c r="BK26" s="166">
        <v>3658.1455561773346</v>
      </c>
      <c r="BL26" s="166">
        <v>3664.7392143622233</v>
      </c>
    </row>
    <row r="27" spans="1:64" outlineLevel="1" x14ac:dyDescent="0.35">
      <c r="B27" s="166" t="s">
        <v>50</v>
      </c>
      <c r="C27" s="62" t="s">
        <v>48</v>
      </c>
      <c r="D27" s="166">
        <v>836.03863999999999</v>
      </c>
      <c r="E27" s="166">
        <v>838.76050196719575</v>
      </c>
      <c r="F27" s="166">
        <v>852.78863390297454</v>
      </c>
      <c r="G27" s="166">
        <v>858.13991615510531</v>
      </c>
      <c r="H27" s="166">
        <v>878.93966417790682</v>
      </c>
      <c r="I27" s="166">
        <v>911.65985968807433</v>
      </c>
      <c r="J27" s="166">
        <v>948.75120654710906</v>
      </c>
      <c r="K27" s="166">
        <v>983.07279721294117</v>
      </c>
      <c r="L27" s="166">
        <v>1022.3819534810127</v>
      </c>
      <c r="M27" s="166">
        <v>1059.8631380920549</v>
      </c>
      <c r="N27" s="166">
        <v>1091.0226219035667</v>
      </c>
      <c r="O27" s="166">
        <v>1137.4168581380645</v>
      </c>
      <c r="P27" s="166">
        <v>1184.613497406468</v>
      </c>
      <c r="Q27" s="166">
        <v>1233.8364976074104</v>
      </c>
      <c r="R27" s="166">
        <v>1286.0399055470562</v>
      </c>
      <c r="S27" s="166">
        <v>1338.1712884484439</v>
      </c>
      <c r="T27" s="166">
        <v>1381.9487201470783</v>
      </c>
      <c r="U27" s="166">
        <v>1424.5697734459238</v>
      </c>
      <c r="V27" s="166">
        <v>1465.157820722028</v>
      </c>
      <c r="W27" s="166">
        <v>1507.800989284837</v>
      </c>
      <c r="X27" s="166">
        <v>1550.909198848919</v>
      </c>
      <c r="Y27" s="166">
        <v>1590.5445366600036</v>
      </c>
      <c r="Z27" s="166">
        <v>1630.4674688097275</v>
      </c>
      <c r="AA27" s="166">
        <v>1670.6645317770403</v>
      </c>
      <c r="AB27" s="166">
        <v>1711.175175707966</v>
      </c>
      <c r="AC27" s="166">
        <v>1751.978324646934</v>
      </c>
      <c r="AD27" s="166">
        <v>1788.8726454392972</v>
      </c>
      <c r="AE27" s="166">
        <v>1825.8543496825027</v>
      </c>
      <c r="AF27" s="166">
        <v>1862.9942636154838</v>
      </c>
      <c r="AG27" s="166">
        <v>1900.3605638949325</v>
      </c>
      <c r="AH27" s="166">
        <v>1937.9314466449653</v>
      </c>
      <c r="AI27" s="166">
        <v>1971.2502280072983</v>
      </c>
      <c r="AJ27" s="166">
        <v>2004.3223827998963</v>
      </c>
      <c r="AK27" s="166">
        <v>2036.9919070256101</v>
      </c>
      <c r="AL27" s="166">
        <v>2068.9585208213371</v>
      </c>
      <c r="AM27" s="166">
        <v>2100.0840648718427</v>
      </c>
      <c r="AN27" s="166">
        <v>2125.9905293837546</v>
      </c>
      <c r="AO27" s="166">
        <v>2150.8831812424228</v>
      </c>
      <c r="AP27" s="166">
        <v>2174.8063748745108</v>
      </c>
      <c r="AQ27" s="166">
        <v>2198.0394347465558</v>
      </c>
      <c r="AR27" s="166">
        <v>2220.773853474951</v>
      </c>
      <c r="AS27" s="166">
        <v>2238.71759436805</v>
      </c>
      <c r="AT27" s="166">
        <v>2256.3976199685335</v>
      </c>
      <c r="AU27" s="166">
        <v>2273.766816822234</v>
      </c>
      <c r="AV27" s="166">
        <v>2290.8537361503631</v>
      </c>
      <c r="AW27" s="166">
        <v>2307.6584512582131</v>
      </c>
      <c r="AX27" s="166">
        <v>2319.7982922116294</v>
      </c>
      <c r="AY27" s="166">
        <v>2331.8799037582144</v>
      </c>
      <c r="AZ27" s="166">
        <v>2343.7911055679083</v>
      </c>
      <c r="BA27" s="166">
        <v>2355.5192092602902</v>
      </c>
      <c r="BB27" s="166">
        <v>2367.0593117493431</v>
      </c>
      <c r="BC27" s="166">
        <v>2373.7586836198971</v>
      </c>
      <c r="BD27" s="166">
        <v>2380.2519745298296</v>
      </c>
      <c r="BE27" s="166">
        <v>2386.5468160098576</v>
      </c>
      <c r="BF27" s="166">
        <v>2392.6332212875031</v>
      </c>
      <c r="BG27" s="166">
        <v>2398.5102090212317</v>
      </c>
      <c r="BH27" s="166">
        <v>2404.1957360681354</v>
      </c>
      <c r="BI27" s="166">
        <v>2409.6870599188542</v>
      </c>
      <c r="BJ27" s="166">
        <v>2415.0010716128691</v>
      </c>
      <c r="BK27" s="166">
        <v>2420.1490865268429</v>
      </c>
      <c r="BL27" s="166">
        <v>2425.1476305538472</v>
      </c>
    </row>
    <row r="28" spans="1:64" outlineLevel="1" x14ac:dyDescent="0.35">
      <c r="B28" s="166" t="s">
        <v>51</v>
      </c>
      <c r="C28" s="62" t="s">
        <v>48</v>
      </c>
      <c r="D28" s="166">
        <v>1038.1522150000001</v>
      </c>
      <c r="E28" s="166">
        <v>1000.0430486042768</v>
      </c>
      <c r="F28" s="166">
        <v>947.66297445432906</v>
      </c>
      <c r="G28" s="166">
        <v>902.23815354183057</v>
      </c>
      <c r="H28" s="166">
        <v>847.70908546986186</v>
      </c>
      <c r="I28" s="166">
        <v>799.47119589825593</v>
      </c>
      <c r="J28" s="166">
        <v>753.77100448242845</v>
      </c>
      <c r="K28" s="166">
        <v>709.9839188237172</v>
      </c>
      <c r="L28" s="166">
        <v>667.7094359947705</v>
      </c>
      <c r="M28" s="166">
        <v>633.05012333802938</v>
      </c>
      <c r="N28" s="166">
        <v>597.38700451079387</v>
      </c>
      <c r="O28" s="166">
        <v>565.65647252039423</v>
      </c>
      <c r="P28" s="166">
        <v>533.04340669396868</v>
      </c>
      <c r="Q28" s="166">
        <v>500.0401165300616</v>
      </c>
      <c r="R28" s="166">
        <v>466.3281537722022</v>
      </c>
      <c r="S28" s="166">
        <v>431.28404145584295</v>
      </c>
      <c r="T28" s="166">
        <v>417.38630036174976</v>
      </c>
      <c r="U28" s="166">
        <v>397.5771228105616</v>
      </c>
      <c r="V28" s="166">
        <v>377.28964831139643</v>
      </c>
      <c r="W28" s="166">
        <v>355.84551489347359</v>
      </c>
      <c r="X28" s="166">
        <v>333.92129566779272</v>
      </c>
      <c r="Y28" s="166">
        <v>330.50485728752057</v>
      </c>
      <c r="Z28" s="166">
        <v>327.00998244245767</v>
      </c>
      <c r="AA28" s="166">
        <v>323.42773824438621</v>
      </c>
      <c r="AB28" s="166">
        <v>319.73457111234626</v>
      </c>
      <c r="AC28" s="166">
        <v>315.92486472236328</v>
      </c>
      <c r="AD28" s="166">
        <v>312.23715782633735</v>
      </c>
      <c r="AE28" s="166">
        <v>308.44594017056937</v>
      </c>
      <c r="AF28" s="166">
        <v>304.53079320174731</v>
      </c>
      <c r="AG28" s="166">
        <v>300.47183501936502</v>
      </c>
      <c r="AH28" s="166">
        <v>296.27400356381037</v>
      </c>
      <c r="AI28" s="166">
        <v>288.62968301082759</v>
      </c>
      <c r="AJ28" s="166">
        <v>280.75343332632309</v>
      </c>
      <c r="AK28" s="166">
        <v>272.62040564943311</v>
      </c>
      <c r="AL28" s="166">
        <v>264.19410928422747</v>
      </c>
      <c r="AM28" s="166">
        <v>255.47510933827212</v>
      </c>
      <c r="AN28" s="166">
        <v>250.44585618397858</v>
      </c>
      <c r="AO28" s="166">
        <v>245.21550303418201</v>
      </c>
      <c r="AP28" s="166">
        <v>239.81723345308237</v>
      </c>
      <c r="AQ28" s="166">
        <v>234.30070550489253</v>
      </c>
      <c r="AR28" s="166">
        <v>228.69786055154771</v>
      </c>
      <c r="AS28" s="166">
        <v>223.78366209385086</v>
      </c>
      <c r="AT28" s="166">
        <v>218.84095612374855</v>
      </c>
      <c r="AU28" s="166">
        <v>213.88734078652087</v>
      </c>
      <c r="AV28" s="166">
        <v>208.9255218773676</v>
      </c>
      <c r="AW28" s="166">
        <v>203.95690260292005</v>
      </c>
      <c r="AX28" s="166">
        <v>199.45698732908929</v>
      </c>
      <c r="AY28" s="166">
        <v>194.93809609845655</v>
      </c>
      <c r="AZ28" s="166">
        <v>190.41241677415002</v>
      </c>
      <c r="BA28" s="166">
        <v>185.88053968971195</v>
      </c>
      <c r="BB28" s="166">
        <v>181.34373457362742</v>
      </c>
      <c r="BC28" s="166">
        <v>181.41015783834061</v>
      </c>
      <c r="BD28" s="166">
        <v>181.45779409832815</v>
      </c>
      <c r="BE28" s="166">
        <v>181.48736223699606</v>
      </c>
      <c r="BF28" s="166">
        <v>181.49809899215325</v>
      </c>
      <c r="BG28" s="166">
        <v>181.48950522161761</v>
      </c>
      <c r="BH28" s="166">
        <v>181.46265725076501</v>
      </c>
      <c r="BI28" s="166">
        <v>181.41749138230887</v>
      </c>
      <c r="BJ28" s="166">
        <v>181.35542187212818</v>
      </c>
      <c r="BK28" s="166">
        <v>181.2774338031021</v>
      </c>
      <c r="BL28" s="166">
        <v>181.18489415666016</v>
      </c>
    </row>
    <row r="29" spans="1:64" outlineLevel="1" x14ac:dyDescent="0.35">
      <c r="B29" s="166" t="s">
        <v>52</v>
      </c>
      <c r="C29" s="62" t="s">
        <v>48</v>
      </c>
      <c r="D29" s="166">
        <v>1021.6335450000001</v>
      </c>
      <c r="E29" s="166">
        <v>1091.2341287288505</v>
      </c>
      <c r="F29" s="166">
        <v>1164.7877769598751</v>
      </c>
      <c r="G29" s="166">
        <v>1247.2818245365718</v>
      </c>
      <c r="H29" s="166">
        <v>1313.4284038886651</v>
      </c>
      <c r="I29" s="166">
        <v>1401.5165349052074</v>
      </c>
      <c r="J29" s="166">
        <v>1471.9736055791434</v>
      </c>
      <c r="K29" s="166">
        <v>1540.3778231319613</v>
      </c>
      <c r="L29" s="166">
        <v>1626.8228551650798</v>
      </c>
      <c r="M29" s="166">
        <v>1705.4246919807028</v>
      </c>
      <c r="N29" s="166">
        <v>1778.1793513414073</v>
      </c>
      <c r="O29" s="166">
        <v>1810.5971870490464</v>
      </c>
      <c r="P29" s="166">
        <v>1843.3188744060669</v>
      </c>
      <c r="Q29" s="166">
        <v>1878.2046091781042</v>
      </c>
      <c r="R29" s="166">
        <v>1915.7617769260196</v>
      </c>
      <c r="S29" s="166">
        <v>1952.2323322219465</v>
      </c>
      <c r="T29" s="166">
        <v>1964.1328109212693</v>
      </c>
      <c r="U29" s="166">
        <v>1973.8673908344631</v>
      </c>
      <c r="V29" s="166">
        <v>1993.1607967324644</v>
      </c>
      <c r="W29" s="166">
        <v>2013.3662122496025</v>
      </c>
      <c r="X29" s="166">
        <v>2033.4277201992059</v>
      </c>
      <c r="Y29" s="166">
        <v>2053.2973556595093</v>
      </c>
      <c r="Z29" s="166">
        <v>2072.9611214338629</v>
      </c>
      <c r="AA29" s="166">
        <v>2092.4063999903046</v>
      </c>
      <c r="AB29" s="166">
        <v>2111.6554194697073</v>
      </c>
      <c r="AC29" s="166">
        <v>2130.69435029746</v>
      </c>
      <c r="AD29" s="166">
        <v>2149.4171547336241</v>
      </c>
      <c r="AE29" s="166">
        <v>2167.8171637222636</v>
      </c>
      <c r="AF29" s="166">
        <v>2185.9396232566428</v>
      </c>
      <c r="AG29" s="166">
        <v>2203.8260024884021</v>
      </c>
      <c r="AH29" s="166">
        <v>2221.4712859052829</v>
      </c>
      <c r="AI29" s="166">
        <v>2238.6887858582718</v>
      </c>
      <c r="AJ29" s="166">
        <v>2255.2515802553912</v>
      </c>
      <c r="AK29" s="166">
        <v>2270.9764490204548</v>
      </c>
      <c r="AL29" s="166">
        <v>2285.5309440681308</v>
      </c>
      <c r="AM29" s="166">
        <v>2298.7967310698027</v>
      </c>
      <c r="AN29" s="166">
        <v>2310.8590957633473</v>
      </c>
      <c r="AO29" s="166">
        <v>2321.5796949434798</v>
      </c>
      <c r="AP29" s="166">
        <v>2331.0517755676428</v>
      </c>
      <c r="AQ29" s="166">
        <v>2339.6166140342461</v>
      </c>
      <c r="AR29" s="166">
        <v>2347.5104939418752</v>
      </c>
      <c r="AS29" s="166">
        <v>2354.9665441801048</v>
      </c>
      <c r="AT29" s="166">
        <v>2362.0683913718185</v>
      </c>
      <c r="AU29" s="166">
        <v>2368.8090484143368</v>
      </c>
      <c r="AV29" s="166">
        <v>2375.213332264143</v>
      </c>
      <c r="AW29" s="166">
        <v>2381.3042675418578</v>
      </c>
      <c r="AX29" s="166">
        <v>2387.2099045049672</v>
      </c>
      <c r="AY29" s="166">
        <v>2392.9381366505531</v>
      </c>
      <c r="AZ29" s="166">
        <v>2398.4466130601204</v>
      </c>
      <c r="BA29" s="166">
        <v>2403.7240305779342</v>
      </c>
      <c r="BB29" s="166">
        <v>2408.7671421077307</v>
      </c>
      <c r="BC29" s="166">
        <v>2413.5833143057553</v>
      </c>
      <c r="BD29" s="166">
        <v>2418.1766617202338</v>
      </c>
      <c r="BE29" s="166">
        <v>2422.5554099841488</v>
      </c>
      <c r="BF29" s="166">
        <v>2426.7099807034442</v>
      </c>
      <c r="BG29" s="166">
        <v>2430.640247220409</v>
      </c>
      <c r="BH29" s="166">
        <v>2434.3652179381929</v>
      </c>
      <c r="BI29" s="166">
        <v>2437.8826526365451</v>
      </c>
      <c r="BJ29" s="166">
        <v>2441.2101700911376</v>
      </c>
      <c r="BK29" s="166">
        <v>2444.3597033175174</v>
      </c>
      <c r="BL29" s="166">
        <v>2447.3484080379526</v>
      </c>
    </row>
    <row r="30" spans="1:64" outlineLevel="1" x14ac:dyDescent="0.35">
      <c r="B30" s="166" t="s">
        <v>53</v>
      </c>
      <c r="C30" s="62" t="s">
        <v>54</v>
      </c>
      <c r="D30" s="166">
        <v>2990.1083524999995</v>
      </c>
      <c r="E30" s="166">
        <v>3015.4256155040139</v>
      </c>
      <c r="F30" s="166">
        <v>3042.6630440699082</v>
      </c>
      <c r="G30" s="166">
        <v>3069.688839924996</v>
      </c>
      <c r="H30" s="166">
        <v>3095.2874148739593</v>
      </c>
      <c r="I30" s="166">
        <v>3119.6577762800771</v>
      </c>
      <c r="J30" s="166">
        <v>3138.6410033924276</v>
      </c>
      <c r="K30" s="166">
        <v>3166.3747263649789</v>
      </c>
      <c r="L30" s="166">
        <v>3206.7469035067352</v>
      </c>
      <c r="M30" s="166">
        <v>3253.2581209198415</v>
      </c>
      <c r="N30" s="166">
        <v>3294.6812769051958</v>
      </c>
      <c r="O30" s="166">
        <v>3333.0303149837168</v>
      </c>
      <c r="P30" s="166">
        <v>3371.4436759266428</v>
      </c>
      <c r="Q30" s="166">
        <v>3413.3005389693203</v>
      </c>
      <c r="R30" s="166">
        <v>3460.9654505262874</v>
      </c>
      <c r="S30" s="166">
        <v>3505.8818061983866</v>
      </c>
      <c r="T30" s="166">
        <v>3551.1087091059167</v>
      </c>
      <c r="U30" s="166">
        <v>3591.6289380907906</v>
      </c>
      <c r="V30" s="166">
        <v>3624.94399222931</v>
      </c>
      <c r="W30" s="166">
        <v>3662.2481932286505</v>
      </c>
      <c r="X30" s="166">
        <v>3699.2145372079476</v>
      </c>
      <c r="Y30" s="166">
        <v>3732.4580405362399</v>
      </c>
      <c r="Z30" s="166">
        <v>3765.1129931088858</v>
      </c>
      <c r="AA30" s="166">
        <v>3797.1712542738828</v>
      </c>
      <c r="AB30" s="166">
        <v>3828.7364738843767</v>
      </c>
      <c r="AC30" s="166">
        <v>3859.7814051474538</v>
      </c>
      <c r="AD30" s="166">
        <v>3891.4020882961208</v>
      </c>
      <c r="AE30" s="166">
        <v>3922.3174046184104</v>
      </c>
      <c r="AF30" s="166">
        <v>3952.688660920905</v>
      </c>
      <c r="AG30" s="166">
        <v>3982.6614631213861</v>
      </c>
      <c r="AH30" s="166">
        <v>4012.2040159158501</v>
      </c>
      <c r="AI30" s="166">
        <v>4040.9093174100371</v>
      </c>
      <c r="AJ30" s="166">
        <v>4068.449076375789</v>
      </c>
      <c r="AK30" s="166">
        <v>4094.5376889493778</v>
      </c>
      <c r="AL30" s="166">
        <v>4118.6060866882099</v>
      </c>
      <c r="AM30" s="166">
        <v>4140.4351210398918</v>
      </c>
      <c r="AN30" s="166">
        <v>4160.1315394474223</v>
      </c>
      <c r="AO30" s="166">
        <v>4177.4669779430833</v>
      </c>
      <c r="AP30" s="166">
        <v>4192.5855786385</v>
      </c>
      <c r="AQ30" s="166">
        <v>4206.0680519712278</v>
      </c>
      <c r="AR30" s="166">
        <v>4218.3081096655415</v>
      </c>
      <c r="AS30" s="166">
        <v>4229.7318543434503</v>
      </c>
      <c r="AT30" s="166">
        <v>4240.4673130553974</v>
      </c>
      <c r="AU30" s="166">
        <v>4250.4444779049263</v>
      </c>
      <c r="AV30" s="166">
        <v>4259.7263065420666</v>
      </c>
      <c r="AW30" s="166">
        <v>4268.3148896955126</v>
      </c>
      <c r="AX30" s="166">
        <v>4276.5939514422371</v>
      </c>
      <c r="AY30" s="166">
        <v>4284.6609729270758</v>
      </c>
      <c r="AZ30" s="166">
        <v>4292.3121432872867</v>
      </c>
      <c r="BA30" s="166">
        <v>4299.5276569047364</v>
      </c>
      <c r="BB30" s="166">
        <v>4306.3021543425275</v>
      </c>
      <c r="BC30" s="166">
        <v>4312.6492553613189</v>
      </c>
      <c r="BD30" s="166">
        <v>4318.5767463328484</v>
      </c>
      <c r="BE30" s="166">
        <v>4324.0997381464749</v>
      </c>
      <c r="BF30" s="166">
        <v>4329.2010934337632</v>
      </c>
      <c r="BG30" s="166">
        <v>4333.8791505137633</v>
      </c>
      <c r="BH30" s="166">
        <v>4338.166756755646</v>
      </c>
      <c r="BI30" s="166">
        <v>4342.0602066614738</v>
      </c>
      <c r="BJ30" s="166">
        <v>4345.5911594691106</v>
      </c>
      <c r="BK30" s="166">
        <v>4348.7810944893081</v>
      </c>
      <c r="BL30" s="166">
        <v>4351.6607348363877</v>
      </c>
    </row>
    <row r="31" spans="1:64" outlineLevel="1" x14ac:dyDescent="0.35">
      <c r="B31" s="166" t="s">
        <v>55</v>
      </c>
      <c r="C31" s="62" t="s">
        <v>54</v>
      </c>
      <c r="D31" s="166">
        <v>38.689135</v>
      </c>
      <c r="E31" s="166">
        <v>41.66993604722542</v>
      </c>
      <c r="F31" s="166">
        <v>44.711702054861462</v>
      </c>
      <c r="G31" s="166">
        <v>47.786106193480627</v>
      </c>
      <c r="H31" s="166">
        <v>50.872434075968549</v>
      </c>
      <c r="I31" s="166">
        <v>53.97024749211657</v>
      </c>
      <c r="J31" s="166">
        <v>56.968390981455286</v>
      </c>
      <c r="K31" s="166">
        <v>60.163229436301371</v>
      </c>
      <c r="L31" s="166">
        <v>63.65425212817712</v>
      </c>
      <c r="M31" s="166">
        <v>67.339113357912012</v>
      </c>
      <c r="N31" s="166">
        <v>70.991503931665676</v>
      </c>
      <c r="O31" s="166">
        <v>74.30825740574393</v>
      </c>
      <c r="P31" s="166">
        <v>77.689566982660338</v>
      </c>
      <c r="Q31" s="166">
        <v>81.216204010265713</v>
      </c>
      <c r="R31" s="166">
        <v>84.982393995929286</v>
      </c>
      <c r="S31" s="166">
        <v>88.752461364658231</v>
      </c>
      <c r="T31" s="166">
        <v>96.780694505502268</v>
      </c>
      <c r="U31" s="166">
        <v>104.81783771764816</v>
      </c>
      <c r="V31" s="166">
        <v>112.7586643363509</v>
      </c>
      <c r="W31" s="166">
        <v>121.10584662576976</v>
      </c>
      <c r="X31" s="166">
        <v>129.6159627920523</v>
      </c>
      <c r="Y31" s="166">
        <v>136.94945946376075</v>
      </c>
      <c r="Z31" s="166">
        <v>144.39350689111396</v>
      </c>
      <c r="AA31" s="166">
        <v>151.94524572611729</v>
      </c>
      <c r="AB31" s="166">
        <v>159.61252611562281</v>
      </c>
      <c r="AC31" s="166">
        <v>167.39259485254686</v>
      </c>
      <c r="AD31" s="166">
        <v>173.9069117038805</v>
      </c>
      <c r="AE31" s="166">
        <v>180.4825953815897</v>
      </c>
      <c r="AF31" s="166">
        <v>187.13433907909604</v>
      </c>
      <c r="AG31" s="166">
        <v>193.87753687861402</v>
      </c>
      <c r="AH31" s="166">
        <v>200.70898408415087</v>
      </c>
      <c r="AI31" s="166">
        <v>207.59918258996299</v>
      </c>
      <c r="AJ31" s="166">
        <v>214.53492362421116</v>
      </c>
      <c r="AK31" s="166">
        <v>221.50181105062356</v>
      </c>
      <c r="AL31" s="166">
        <v>228.46791331179102</v>
      </c>
      <c r="AM31" s="166">
        <v>235.41487896010946</v>
      </c>
      <c r="AN31" s="166">
        <v>242.33796055257892</v>
      </c>
      <c r="AO31" s="166">
        <v>249.21602205691752</v>
      </c>
      <c r="AP31" s="166">
        <v>256.04392136150102</v>
      </c>
      <c r="AQ31" s="166">
        <v>262.84644802877386</v>
      </c>
      <c r="AR31" s="166">
        <v>269.64089033445975</v>
      </c>
      <c r="AS31" s="166">
        <v>276.45264565654844</v>
      </c>
      <c r="AT31" s="166">
        <v>283.28268694460161</v>
      </c>
      <c r="AU31" s="166">
        <v>290.11452209507422</v>
      </c>
      <c r="AV31" s="166">
        <v>296.95069345793354</v>
      </c>
      <c r="AW31" s="166">
        <v>303.78661030448757</v>
      </c>
      <c r="AX31" s="166">
        <v>310.66480343386331</v>
      </c>
      <c r="AY31" s="166">
        <v>317.59979477713756</v>
      </c>
      <c r="AZ31" s="166">
        <v>324.56237605600478</v>
      </c>
      <c r="BA31" s="166">
        <v>331.54969218465567</v>
      </c>
      <c r="BB31" s="166">
        <v>338.5598895484693</v>
      </c>
      <c r="BC31" s="166">
        <v>345.59258672497651</v>
      </c>
      <c r="BD31" s="166">
        <v>352.64699213955328</v>
      </c>
      <c r="BE31" s="166">
        <v>359.72295483458947</v>
      </c>
      <c r="BF31" s="166">
        <v>366.81771238339911</v>
      </c>
      <c r="BG31" s="166">
        <v>373.92983487814274</v>
      </c>
      <c r="BH31" s="166">
        <v>381.06082090590712</v>
      </c>
      <c r="BI31" s="166">
        <v>388.20894393611519</v>
      </c>
      <c r="BJ31" s="166">
        <v>395.37565318155879</v>
      </c>
      <c r="BK31" s="166">
        <v>402.5616373399285</v>
      </c>
      <c r="BL31" s="166">
        <v>409.7685750468134</v>
      </c>
    </row>
    <row r="32" spans="1:64" outlineLevel="1" x14ac:dyDescent="0.35">
      <c r="B32" s="166" t="s">
        <v>56</v>
      </c>
      <c r="C32" s="62" t="s">
        <v>54</v>
      </c>
      <c r="D32" s="166">
        <v>1560.5325</v>
      </c>
      <c r="E32" s="166">
        <v>1663.1146796555424</v>
      </c>
      <c r="F32" s="166">
        <v>1767.8753531102741</v>
      </c>
      <c r="G32" s="166">
        <v>1873.6761605959871</v>
      </c>
      <c r="H32" s="166">
        <v>1979.7141315076433</v>
      </c>
      <c r="I32" s="166">
        <v>2085.9911082378176</v>
      </c>
      <c r="J32" s="166">
        <v>2143.8128410904724</v>
      </c>
      <c r="K32" s="166">
        <v>2208.2478394717596</v>
      </c>
      <c r="L32" s="166">
        <v>2282.4404571337782</v>
      </c>
      <c r="M32" s="166">
        <v>2362.2152539908998</v>
      </c>
      <c r="N32" s="166">
        <v>2439.5227617471883</v>
      </c>
      <c r="O32" s="166">
        <v>2510.486031658314</v>
      </c>
      <c r="P32" s="166">
        <v>2586.1311257591315</v>
      </c>
      <c r="Q32" s="166">
        <v>2669.2197408585816</v>
      </c>
      <c r="R32" s="166">
        <v>2761.2144897562462</v>
      </c>
      <c r="S32" s="166">
        <v>2856.5612016094055</v>
      </c>
      <c r="T32" s="166">
        <v>2915.434812843132</v>
      </c>
      <c r="U32" s="166">
        <v>2971.3491916615549</v>
      </c>
      <c r="V32" s="166">
        <v>3022.6990210802801</v>
      </c>
      <c r="W32" s="166">
        <v>3077.0839317423984</v>
      </c>
      <c r="X32" s="166">
        <v>3131.6411438767623</v>
      </c>
      <c r="Y32" s="166">
        <v>3184.9409390355995</v>
      </c>
      <c r="Z32" s="166">
        <v>3238.3492992001425</v>
      </c>
      <c r="AA32" s="166">
        <v>3291.8463436593015</v>
      </c>
      <c r="AB32" s="166">
        <v>3345.5112500391551</v>
      </c>
      <c r="AC32" s="166">
        <v>3399.3175418122623</v>
      </c>
      <c r="AD32" s="166">
        <v>3443.8552705684783</v>
      </c>
      <c r="AE32" s="166">
        <v>3488.1128950354359</v>
      </c>
      <c r="AF32" s="166">
        <v>3532.2309820436044</v>
      </c>
      <c r="AG32" s="166">
        <v>3576.3434415591514</v>
      </c>
      <c r="AH32" s="166">
        <v>3620.4286071902375</v>
      </c>
      <c r="AI32" s="166">
        <v>3663.5911799184983</v>
      </c>
      <c r="AJ32" s="166">
        <v>3706.0350677216034</v>
      </c>
      <c r="AK32" s="166">
        <v>3747.486116334308</v>
      </c>
      <c r="AL32" s="166">
        <v>3787.4126054054504</v>
      </c>
      <c r="AM32" s="166">
        <v>3825.5990198353225</v>
      </c>
      <c r="AN32" s="166">
        <v>3862.133426304023</v>
      </c>
      <c r="AO32" s="166">
        <v>3896.7723928609439</v>
      </c>
      <c r="AP32" s="166">
        <v>3929.6207627104818</v>
      </c>
      <c r="AQ32" s="166">
        <v>3961.2072932520318</v>
      </c>
      <c r="AR32" s="166">
        <v>3991.8946023536887</v>
      </c>
      <c r="AS32" s="166">
        <v>4012.0413675728073</v>
      </c>
      <c r="AT32" s="166">
        <v>4031.6616858746529</v>
      </c>
      <c r="AU32" s="166">
        <v>4050.6848174353254</v>
      </c>
      <c r="AV32" s="166">
        <v>4069.1640288072231</v>
      </c>
      <c r="AW32" s="166">
        <v>4087.1071256870214</v>
      </c>
      <c r="AX32" s="166">
        <v>4104.864802961185</v>
      </c>
      <c r="AY32" s="166">
        <v>4122.5207946838791</v>
      </c>
      <c r="AZ32" s="166">
        <v>4139.8917906160532</v>
      </c>
      <c r="BA32" s="166">
        <v>4156.9572310206249</v>
      </c>
      <c r="BB32" s="166">
        <v>4173.7103445257981</v>
      </c>
      <c r="BC32" s="166">
        <v>4190.1627201478022</v>
      </c>
      <c r="BD32" s="166">
        <v>4206.3203660772178</v>
      </c>
      <c r="BE32" s="166">
        <v>4222.1964882773291</v>
      </c>
      <c r="BF32" s="166">
        <v>4237.7729784204257</v>
      </c>
      <c r="BG32" s="166">
        <v>4253.0470171240395</v>
      </c>
      <c r="BH32" s="166">
        <v>4268.0493274795954</v>
      </c>
      <c r="BI32" s="166">
        <v>4282.7744091487639</v>
      </c>
      <c r="BJ32" s="166">
        <v>4297.2516565398682</v>
      </c>
      <c r="BK32" s="166">
        <v>4311.5006541432649</v>
      </c>
      <c r="BL32" s="166">
        <v>4325.5503587508802</v>
      </c>
    </row>
    <row r="33" spans="1:64" outlineLevel="1" x14ac:dyDescent="0.35">
      <c r="B33" s="166" t="s">
        <v>57</v>
      </c>
      <c r="C33" s="62" t="s">
        <v>48</v>
      </c>
      <c r="D33" s="166">
        <v>3677.5720189999997</v>
      </c>
      <c r="E33" s="166">
        <v>3723.5882975176214</v>
      </c>
      <c r="F33" s="166">
        <v>3776.6384548133183</v>
      </c>
      <c r="G33" s="166">
        <v>3815.2524386551518</v>
      </c>
      <c r="H33" s="166">
        <v>3836.890678408965</v>
      </c>
      <c r="I33" s="166">
        <v>3850.0916941383471</v>
      </c>
      <c r="J33" s="166">
        <v>3850.4922508521904</v>
      </c>
      <c r="K33" s="166">
        <v>3880.764978540843</v>
      </c>
      <c r="L33" s="166">
        <v>3880.9023384873622</v>
      </c>
      <c r="M33" s="166">
        <v>3952.5940908215039</v>
      </c>
      <c r="N33" s="166">
        <v>4018.5067819917435</v>
      </c>
      <c r="O33" s="166">
        <v>3944.4793546463893</v>
      </c>
      <c r="P33" s="166">
        <v>4200.5202337373712</v>
      </c>
      <c r="Q33" s="166">
        <v>4247.0152457535514</v>
      </c>
      <c r="R33" s="166">
        <v>4279.4309331115282</v>
      </c>
      <c r="S33" s="166">
        <v>4278.2544982450754</v>
      </c>
      <c r="T33" s="166">
        <v>4336.5704488644124</v>
      </c>
      <c r="U33" s="166">
        <v>4333.2600356391404</v>
      </c>
      <c r="V33" s="166">
        <v>4349.1612214266815</v>
      </c>
      <c r="W33" s="166">
        <v>4369.3604187394003</v>
      </c>
      <c r="X33" s="166">
        <v>4416.2990098986447</v>
      </c>
      <c r="Y33" s="166">
        <v>4440.165473879767</v>
      </c>
      <c r="Z33" s="166">
        <v>4463.0151443157711</v>
      </c>
      <c r="AA33" s="166">
        <v>4484.8427473864249</v>
      </c>
      <c r="AB33" s="166">
        <v>4505.7799547002223</v>
      </c>
      <c r="AC33" s="166">
        <v>4525.8014978121801</v>
      </c>
      <c r="AD33" s="166">
        <v>4544.5995546593176</v>
      </c>
      <c r="AE33" s="166">
        <v>4562.2298146571766</v>
      </c>
      <c r="AF33" s="166">
        <v>4578.8939667209497</v>
      </c>
      <c r="AG33" s="166">
        <v>4594.7746766340406</v>
      </c>
      <c r="AH33" s="166">
        <v>4609.8425899976564</v>
      </c>
      <c r="AI33" s="166">
        <v>4623.6349029819139</v>
      </c>
      <c r="AJ33" s="166">
        <v>4635.7853090776744</v>
      </c>
      <c r="AK33" s="166">
        <v>4645.9859254845533</v>
      </c>
      <c r="AL33" s="166">
        <v>4653.6174238498234</v>
      </c>
      <c r="AM33" s="166">
        <v>4658.4660630628832</v>
      </c>
      <c r="AN33" s="166">
        <v>4663.253433811723</v>
      </c>
      <c r="AO33" s="166">
        <v>4665.2134769629456</v>
      </c>
      <c r="AP33" s="166">
        <v>4664.5301800875714</v>
      </c>
      <c r="AQ33" s="166">
        <v>4661.8771893232488</v>
      </c>
      <c r="AR33" s="166">
        <v>4657.7149018815307</v>
      </c>
      <c r="AS33" s="166">
        <v>4657.2539022357505</v>
      </c>
      <c r="AT33" s="166">
        <v>4655.9524133786172</v>
      </c>
      <c r="AU33" s="166">
        <v>4653.7351325690588</v>
      </c>
      <c r="AV33" s="166">
        <v>4650.6762831705282</v>
      </c>
      <c r="AW33" s="166">
        <v>4646.7925287502203</v>
      </c>
      <c r="AX33" s="166">
        <v>4648.2681346491399</v>
      </c>
      <c r="AY33" s="166">
        <v>4649.4740421166061</v>
      </c>
      <c r="AZ33" s="166">
        <v>4650.1974539206767</v>
      </c>
      <c r="BA33" s="166">
        <v>4650.419166580461</v>
      </c>
      <c r="BB33" s="166">
        <v>4650.1357186493378</v>
      </c>
      <c r="BC33" s="166">
        <v>4654.8266219577727</v>
      </c>
      <c r="BD33" s="166">
        <v>4659.0693118263725</v>
      </c>
      <c r="BE33" s="166">
        <v>4662.8809051349299</v>
      </c>
      <c r="BF33" s="166">
        <v>4666.2439947992907</v>
      </c>
      <c r="BG33" s="166">
        <v>4669.1586843583555</v>
      </c>
      <c r="BH33" s="166">
        <v>4675.8101287370218</v>
      </c>
      <c r="BI33" s="166">
        <v>4682.0653585600285</v>
      </c>
      <c r="BJ33" s="166">
        <v>4687.9582418994878</v>
      </c>
      <c r="BK33" s="166">
        <v>4693.5117092072433</v>
      </c>
      <c r="BL33" s="166">
        <v>4698.7587029544029</v>
      </c>
    </row>
    <row r="34" spans="1:64" outlineLevel="1" x14ac:dyDescent="0.35">
      <c r="B34" s="166" t="s">
        <v>58</v>
      </c>
      <c r="C34" s="62" t="s">
        <v>48</v>
      </c>
      <c r="D34" s="166">
        <v>151.43536267275206</v>
      </c>
      <c r="E34" s="166">
        <v>231.93180093426963</v>
      </c>
      <c r="F34" s="166">
        <v>330.13314362041552</v>
      </c>
      <c r="G34" s="166">
        <v>403.42196338345275</v>
      </c>
      <c r="H34" s="166">
        <v>469.91510025634108</v>
      </c>
      <c r="I34" s="166">
        <v>517.74366575646377</v>
      </c>
      <c r="J34" s="166">
        <v>673.64389631988342</v>
      </c>
      <c r="K34" s="166">
        <v>892.06894915304963</v>
      </c>
      <c r="L34" s="166">
        <v>1037.9369990568944</v>
      </c>
      <c r="M34" s="166">
        <v>1315.906677952031</v>
      </c>
      <c r="N34" s="166">
        <v>1481.8726949291051</v>
      </c>
      <c r="O34" s="166">
        <v>1486.7255067540268</v>
      </c>
      <c r="P34" s="166">
        <v>1696.0737579208126</v>
      </c>
      <c r="Q34" s="166">
        <v>2036.3621955789392</v>
      </c>
      <c r="R34" s="166">
        <v>2250.6319703454624</v>
      </c>
      <c r="S34" s="166">
        <v>2415.6529913868881</v>
      </c>
      <c r="T34" s="166">
        <v>2481.4535049849346</v>
      </c>
      <c r="U34" s="166">
        <v>2464.205232182182</v>
      </c>
      <c r="V34" s="166">
        <v>2524.0951076865686</v>
      </c>
      <c r="W34" s="166">
        <v>2582.6572318501499</v>
      </c>
      <c r="X34" s="166">
        <v>2645.729631006463</v>
      </c>
      <c r="Y34" s="166">
        <v>2679.5279330849357</v>
      </c>
      <c r="Z34" s="166">
        <v>2711.5092543682763</v>
      </c>
      <c r="AA34" s="166">
        <v>2745.3048784525581</v>
      </c>
      <c r="AB34" s="166">
        <v>2778.6825990876009</v>
      </c>
      <c r="AC34" s="166">
        <v>2811.6276307465214</v>
      </c>
      <c r="AD34" s="166">
        <v>2843.7578538335738</v>
      </c>
      <c r="AE34" s="166">
        <v>2875.1242961009011</v>
      </c>
      <c r="AF34" s="166">
        <v>2905.9304700850494</v>
      </c>
      <c r="AG34" s="166">
        <v>2936.4655375620264</v>
      </c>
      <c r="AH34" s="166">
        <v>2966.7748668532868</v>
      </c>
      <c r="AI34" s="166">
        <v>2996.3629251369875</v>
      </c>
      <c r="AJ34" s="166">
        <v>3024.8970101582872</v>
      </c>
      <c r="AK34" s="166">
        <v>3031.8276143244057</v>
      </c>
      <c r="AL34" s="166">
        <v>3036.6222077861148</v>
      </c>
      <c r="AM34" s="166">
        <v>3039.1327416177132</v>
      </c>
      <c r="AN34" s="166">
        <v>3042.9423238963527</v>
      </c>
      <c r="AO34" s="166">
        <v>3044.4511264346938</v>
      </c>
      <c r="AP34" s="166">
        <v>3043.6127228522787</v>
      </c>
      <c r="AQ34" s="166">
        <v>3040.9481973360485</v>
      </c>
      <c r="AR34" s="166">
        <v>3036.7448904706007</v>
      </c>
      <c r="AS34" s="166">
        <v>3037.5250402755387</v>
      </c>
      <c r="AT34" s="166">
        <v>3037.3201176217794</v>
      </c>
      <c r="AU34" s="166">
        <v>3035.8276161521776</v>
      </c>
      <c r="AV34" s="166">
        <v>3033.0431722690273</v>
      </c>
      <c r="AW34" s="166">
        <v>3028.8228387228405</v>
      </c>
      <c r="AX34" s="166">
        <v>3031.2263064335712</v>
      </c>
      <c r="AY34" s="166">
        <v>3032.7818556970365</v>
      </c>
      <c r="AZ34" s="166">
        <v>3033.3079535997599</v>
      </c>
      <c r="BA34" s="166">
        <v>3032.7605028941175</v>
      </c>
      <c r="BB34" s="166">
        <v>3031.1615411922321</v>
      </c>
      <c r="BC34" s="166">
        <v>3035.5894740551694</v>
      </c>
      <c r="BD34" s="166">
        <v>3039.0710952525997</v>
      </c>
      <c r="BE34" s="166">
        <v>3041.5274782933157</v>
      </c>
      <c r="BF34" s="166">
        <v>3043.1904078263096</v>
      </c>
      <c r="BG34" s="166">
        <v>3043.9720377897556</v>
      </c>
      <c r="BH34" s="166">
        <v>3049.370031843594</v>
      </c>
      <c r="BI34" s="166">
        <v>3053.9792664102847</v>
      </c>
      <c r="BJ34" s="166">
        <v>3057.802759357744</v>
      </c>
      <c r="BK34" s="166">
        <v>3063.1779986586512</v>
      </c>
      <c r="BL34" s="166">
        <v>3068.185830727472</v>
      </c>
    </row>
    <row r="35" spans="1:64" outlineLevel="1" x14ac:dyDescent="0.35">
      <c r="B35" s="166" t="s">
        <v>59</v>
      </c>
      <c r="C35" s="62" t="s">
        <v>48</v>
      </c>
      <c r="D35" s="166">
        <v>2528.2430709999999</v>
      </c>
      <c r="E35" s="166">
        <v>2556.0306153727984</v>
      </c>
      <c r="F35" s="166">
        <v>2634.3297380079521</v>
      </c>
      <c r="G35" s="166">
        <v>2765.5620240190019</v>
      </c>
      <c r="H35" s="166">
        <v>2906.2299699331265</v>
      </c>
      <c r="I35" s="166">
        <v>3010.3420845773335</v>
      </c>
      <c r="J35" s="166">
        <v>3087.2517944721062</v>
      </c>
      <c r="K35" s="166">
        <v>3135.9533462486452</v>
      </c>
      <c r="L35" s="166">
        <v>3120.5785700807719</v>
      </c>
      <c r="M35" s="166">
        <v>3058.1372908117023</v>
      </c>
      <c r="N35" s="166">
        <v>2996.1935902945102</v>
      </c>
      <c r="O35" s="166">
        <v>2879.3250942015093</v>
      </c>
      <c r="P35" s="166">
        <v>2779.385375442549</v>
      </c>
      <c r="Q35" s="166">
        <v>2569.2574167001403</v>
      </c>
      <c r="R35" s="166">
        <v>2378.295393046672</v>
      </c>
      <c r="S35" s="166">
        <v>2133.9648158224513</v>
      </c>
      <c r="T35" s="166">
        <v>1866.7737576524889</v>
      </c>
      <c r="U35" s="166">
        <v>1557.5952503351252</v>
      </c>
      <c r="V35" s="166">
        <v>1373.8921447101116</v>
      </c>
      <c r="W35" s="166">
        <v>1213.4097822943111</v>
      </c>
      <c r="X35" s="166">
        <v>1072.1538868395326</v>
      </c>
      <c r="Y35" s="166">
        <v>947.76944075511756</v>
      </c>
      <c r="Z35" s="166">
        <v>838.20515721874006</v>
      </c>
      <c r="AA35" s="166">
        <v>741.65792739859728</v>
      </c>
      <c r="AB35" s="166">
        <v>656.54499709241782</v>
      </c>
      <c r="AC35" s="166">
        <v>581.48097031126304</v>
      </c>
      <c r="AD35" s="166">
        <v>515.24890174952566</v>
      </c>
      <c r="AE35" s="166">
        <v>456.7832913720477</v>
      </c>
      <c r="AF35" s="166">
        <v>405.14529136439813</v>
      </c>
      <c r="AG35" s="166">
        <v>359.50774399891287</v>
      </c>
      <c r="AH35" s="166">
        <v>319.15783488377832</v>
      </c>
      <c r="AI35" s="166">
        <v>283.45140646980747</v>
      </c>
      <c r="AJ35" s="166">
        <v>251.80876862668262</v>
      </c>
      <c r="AK35" s="166">
        <v>223.73740043581191</v>
      </c>
      <c r="AL35" s="166">
        <v>198.79281133219541</v>
      </c>
      <c r="AM35" s="166">
        <v>176.61705975080557</v>
      </c>
      <c r="AN35" s="166">
        <v>156.91083159778594</v>
      </c>
      <c r="AO35" s="166">
        <v>139.39018654022999</v>
      </c>
      <c r="AP35" s="166">
        <v>123.82264429136865</v>
      </c>
      <c r="AQ35" s="166">
        <v>124.07815250442023</v>
      </c>
      <c r="AR35" s="166">
        <v>124.29732519751049</v>
      </c>
      <c r="AS35" s="166">
        <v>124.49137884526615</v>
      </c>
      <c r="AT35" s="166">
        <v>124.66858524742827</v>
      </c>
      <c r="AU35" s="166">
        <v>124.83382649124249</v>
      </c>
      <c r="AV35" s="166">
        <v>124.98678910249276</v>
      </c>
      <c r="AW35" s="166">
        <v>125.1267540004207</v>
      </c>
      <c r="AX35" s="166">
        <v>125.25453118959148</v>
      </c>
      <c r="AY35" s="166">
        <v>125.36928238729169</v>
      </c>
      <c r="AZ35" s="166">
        <v>125.47334518075748</v>
      </c>
      <c r="BA35" s="166">
        <v>125.56619071051701</v>
      </c>
      <c r="BB35" s="166">
        <v>125.64771295583564</v>
      </c>
      <c r="BC35" s="166">
        <v>125.71835886887924</v>
      </c>
      <c r="BD35" s="166">
        <v>125.77840320637614</v>
      </c>
      <c r="BE35" s="166">
        <v>125.8283322244923</v>
      </c>
      <c r="BF35" s="166">
        <v>125.86759687749978</v>
      </c>
      <c r="BG35" s="166">
        <v>125.89580904868652</v>
      </c>
      <c r="BH35" s="166">
        <v>125.913678237253</v>
      </c>
      <c r="BI35" s="166">
        <v>125.92114213579238</v>
      </c>
      <c r="BJ35" s="166">
        <v>125.91916325276594</v>
      </c>
      <c r="BK35" s="166">
        <v>125.90840605971545</v>
      </c>
      <c r="BL35" s="166">
        <v>125.88980017730871</v>
      </c>
    </row>
    <row r="36" spans="1:64" outlineLevel="1" x14ac:dyDescent="0.35">
      <c r="B36" s="166" t="s">
        <v>60</v>
      </c>
      <c r="C36" s="62" t="s">
        <v>48</v>
      </c>
      <c r="D36" s="166">
        <v>1678.9404669229202</v>
      </c>
      <c r="E36" s="166">
        <v>1794.155473961604</v>
      </c>
      <c r="F36" s="166">
        <v>1819.4699367790515</v>
      </c>
      <c r="G36" s="166">
        <v>1819.5064947371018</v>
      </c>
      <c r="H36" s="166">
        <v>1882.9007981425341</v>
      </c>
      <c r="I36" s="166">
        <v>2007.3445097068616</v>
      </c>
      <c r="J36" s="166">
        <v>2091.8351525301755</v>
      </c>
      <c r="K36" s="166">
        <v>2145.7452705597484</v>
      </c>
      <c r="L36" s="166">
        <v>2346.931051093607</v>
      </c>
      <c r="M36" s="166">
        <v>2221.1265953798252</v>
      </c>
      <c r="N36" s="166">
        <v>2071.2471548142776</v>
      </c>
      <c r="O36" s="166">
        <v>1978.2040021231462</v>
      </c>
      <c r="P36" s="166">
        <v>1972.9445050178169</v>
      </c>
      <c r="Q36" s="166">
        <v>1868.8441998617775</v>
      </c>
      <c r="R36" s="166">
        <v>1796.0969692751896</v>
      </c>
      <c r="S36" s="166">
        <v>1650.7721643606178</v>
      </c>
      <c r="T36" s="166">
        <v>1581.4199223688197</v>
      </c>
      <c r="U36" s="166">
        <v>1522.0260516647929</v>
      </c>
      <c r="V36" s="166">
        <v>1475.7042235644331</v>
      </c>
      <c r="W36" s="166">
        <v>1432.2903793658227</v>
      </c>
      <c r="X36" s="166">
        <v>1389.8850594873611</v>
      </c>
      <c r="Y36" s="166">
        <v>1348.4301293529734</v>
      </c>
      <c r="Z36" s="166">
        <v>1307.9078647780661</v>
      </c>
      <c r="AA36" s="166">
        <v>1268.3128441157053</v>
      </c>
      <c r="AB36" s="166">
        <v>1229.6763827998968</v>
      </c>
      <c r="AC36" s="166">
        <v>1216.8138600912996</v>
      </c>
      <c r="AD36" s="166">
        <v>1203.7696533645737</v>
      </c>
      <c r="AE36" s="166">
        <v>1190.573609816053</v>
      </c>
      <c r="AF36" s="166">
        <v>1177.2908094099964</v>
      </c>
      <c r="AG36" s="166">
        <v>1163.9775324320792</v>
      </c>
      <c r="AH36" s="166">
        <v>1150.6324630343952</v>
      </c>
      <c r="AI36" s="166">
        <v>1148.7507768571977</v>
      </c>
      <c r="AJ36" s="166">
        <v>1146.4918536221071</v>
      </c>
      <c r="AK36" s="166">
        <v>1143.7869217803805</v>
      </c>
      <c r="AL36" s="166">
        <v>1140.4912131409847</v>
      </c>
      <c r="AM36" s="166">
        <v>1136.5604289857379</v>
      </c>
      <c r="AN36" s="166">
        <v>1132.0396945236835</v>
      </c>
      <c r="AO36" s="166">
        <v>1126.8832327770701</v>
      </c>
      <c r="AP36" s="166">
        <v>1121.1453660593195</v>
      </c>
      <c r="AQ36" s="166">
        <v>1114.9950237843809</v>
      </c>
      <c r="AR36" s="166">
        <v>1108.5466938286929</v>
      </c>
      <c r="AS36" s="166">
        <v>1101.9204473946857</v>
      </c>
      <c r="AT36" s="166">
        <v>1095.1536710631117</v>
      </c>
      <c r="AU36" s="166">
        <v>1088.2307286992793</v>
      </c>
      <c r="AV36" s="166">
        <v>1081.172774725683</v>
      </c>
      <c r="AW36" s="166">
        <v>1073.9842539709607</v>
      </c>
      <c r="AX36" s="166">
        <v>1066.769238371259</v>
      </c>
      <c r="AY36" s="166">
        <v>1059.5553840610701</v>
      </c>
      <c r="AZ36" s="166">
        <v>1052.2906363637753</v>
      </c>
      <c r="BA36" s="166">
        <v>1044.9725062274715</v>
      </c>
      <c r="BB36" s="166">
        <v>1037.6021036918376</v>
      </c>
      <c r="BC36" s="166">
        <v>1030.1850677780506</v>
      </c>
      <c r="BD36" s="166">
        <v>1022.7254950882233</v>
      </c>
      <c r="BE36" s="166">
        <v>1015.2290918331247</v>
      </c>
      <c r="BF36" s="166">
        <v>1007.6939004244033</v>
      </c>
      <c r="BG36" s="166">
        <v>1000.121653928499</v>
      </c>
      <c r="BH36" s="166">
        <v>992.521932778571</v>
      </c>
      <c r="BI36" s="166">
        <v>984.89569418433393</v>
      </c>
      <c r="BJ36" s="166">
        <v>977.25183808324527</v>
      </c>
      <c r="BK36" s="166">
        <v>969.59671212991907</v>
      </c>
      <c r="BL36" s="166">
        <v>961.93850871775624</v>
      </c>
    </row>
    <row r="37" spans="1:64" outlineLevel="1" x14ac:dyDescent="0.35">
      <c r="B37" s="166" t="s">
        <v>61</v>
      </c>
      <c r="C37" s="62" t="s">
        <v>48</v>
      </c>
      <c r="D37" s="166">
        <v>382.18620307707999</v>
      </c>
      <c r="E37" s="166">
        <v>467.65986702523367</v>
      </c>
      <c r="F37" s="166">
        <v>563.53509463094883</v>
      </c>
      <c r="G37" s="166">
        <v>717.72059466823112</v>
      </c>
      <c r="H37" s="166">
        <v>914.01008955342274</v>
      </c>
      <c r="I37" s="166">
        <v>1158.5341745794922</v>
      </c>
      <c r="J37" s="166">
        <v>1412.7730505266213</v>
      </c>
      <c r="K37" s="166">
        <v>1711.3892699806754</v>
      </c>
      <c r="L37" s="166">
        <v>2213.4146803162616</v>
      </c>
      <c r="M37" s="166">
        <v>2533.511039868939</v>
      </c>
      <c r="N37" s="166">
        <v>2801.7553042594632</v>
      </c>
      <c r="O37" s="166">
        <v>3140.3321079239977</v>
      </c>
      <c r="P37" s="166">
        <v>3514.2837381896743</v>
      </c>
      <c r="Q37" s="166">
        <v>3520.2572347946725</v>
      </c>
      <c r="R37" s="166">
        <v>3594.097303226878</v>
      </c>
      <c r="S37" s="166">
        <v>3480.8237927992081</v>
      </c>
      <c r="T37" s="166">
        <v>3459.8813597165531</v>
      </c>
      <c r="U37" s="166">
        <v>3476.7272620947015</v>
      </c>
      <c r="V37" s="166">
        <v>3520.1486668535986</v>
      </c>
      <c r="W37" s="166">
        <v>3567.8444205049227</v>
      </c>
      <c r="X37" s="166">
        <v>3615.4875322349571</v>
      </c>
      <c r="Y37" s="166">
        <v>3662.9380850941047</v>
      </c>
      <c r="Z37" s="166">
        <v>3710.1496684970198</v>
      </c>
      <c r="AA37" s="166">
        <v>3757.1091917904319</v>
      </c>
      <c r="AB37" s="166">
        <v>3803.9202805711352</v>
      </c>
      <c r="AC37" s="166">
        <v>3850.5523147845765</v>
      </c>
      <c r="AD37" s="166">
        <v>3896.7323469796029</v>
      </c>
      <c r="AE37" s="166">
        <v>3942.5003749704829</v>
      </c>
      <c r="AF37" s="166">
        <v>3988.0220493653019</v>
      </c>
      <c r="AG37" s="166">
        <v>4033.4502093662422</v>
      </c>
      <c r="AH37" s="166">
        <v>4078.7494762880219</v>
      </c>
      <c r="AI37" s="166">
        <v>4123.4944381544683</v>
      </c>
      <c r="AJ37" s="166">
        <v>4167.3478714850962</v>
      </c>
      <c r="AK37" s="166">
        <v>4210.0096845165726</v>
      </c>
      <c r="AL37" s="166">
        <v>4250.8824811284658</v>
      </c>
      <c r="AM37" s="166">
        <v>4289.7192836626682</v>
      </c>
      <c r="AN37" s="166">
        <v>4326.6043638747815</v>
      </c>
      <c r="AO37" s="166">
        <v>4361.2766085610665</v>
      </c>
      <c r="AP37" s="166">
        <v>4393.8560854596944</v>
      </c>
      <c r="AQ37" s="166">
        <v>4424.9260562499367</v>
      </c>
      <c r="AR37" s="166">
        <v>4454.8826287443844</v>
      </c>
      <c r="AS37" s="166">
        <v>4484.1662324136514</v>
      </c>
      <c r="AT37" s="166">
        <v>4512.9000180454123</v>
      </c>
      <c r="AU37" s="166">
        <v>4540.9928742788288</v>
      </c>
      <c r="AV37" s="166">
        <v>4568.5051954745441</v>
      </c>
      <c r="AW37" s="166">
        <v>4595.4296586370792</v>
      </c>
      <c r="AX37" s="166">
        <v>4622.1909107519195</v>
      </c>
      <c r="AY37" s="166">
        <v>4648.9004324091256</v>
      </c>
      <c r="AZ37" s="166">
        <v>4675.3214366339853</v>
      </c>
      <c r="BA37" s="166">
        <v>4701.4283260198854</v>
      </c>
      <c r="BB37" s="166">
        <v>4727.2109810187876</v>
      </c>
      <c r="BC37" s="166">
        <v>4752.6800601443128</v>
      </c>
      <c r="BD37" s="166">
        <v>4777.8399560591188</v>
      </c>
      <c r="BE37" s="166">
        <v>4802.7032858379016</v>
      </c>
      <c r="BF37" s="166">
        <v>4827.2469718611319</v>
      </c>
      <c r="BG37" s="166">
        <v>4851.4650393401389</v>
      </c>
      <c r="BH37" s="166">
        <v>4875.3901434721165</v>
      </c>
      <c r="BI37" s="166">
        <v>4899.014082561318</v>
      </c>
      <c r="BJ37" s="166">
        <v>4922.3686003449193</v>
      </c>
      <c r="BK37" s="166">
        <v>4945.4743831471878</v>
      </c>
      <c r="BL37" s="166">
        <v>4968.363014049135</v>
      </c>
    </row>
    <row r="38" spans="1:64" outlineLevel="1" x14ac:dyDescent="0.35">
      <c r="B38" s="166" t="s">
        <v>62</v>
      </c>
      <c r="C38" s="62" t="s">
        <v>48</v>
      </c>
      <c r="D38" s="168"/>
      <c r="E38" s="168"/>
      <c r="F38" s="168"/>
      <c r="G38" s="168"/>
      <c r="H38" s="168"/>
      <c r="I38" s="168"/>
      <c r="J38" s="168"/>
      <c r="K38" s="168"/>
      <c r="L38" s="168"/>
      <c r="M38" s="166">
        <v>8.29666121014181</v>
      </c>
      <c r="N38" s="166">
        <v>88.327725178052717</v>
      </c>
      <c r="O38" s="166">
        <v>335.89875907913057</v>
      </c>
      <c r="P38" s="166">
        <v>872.53178785819284</v>
      </c>
      <c r="Q38" s="166">
        <v>1555.1826676953049</v>
      </c>
      <c r="R38" s="166">
        <v>2161.2935898848195</v>
      </c>
      <c r="S38" s="166">
        <v>2530.9676173890357</v>
      </c>
      <c r="T38" s="166">
        <v>2792.0813422460569</v>
      </c>
      <c r="U38" s="166">
        <v>2998.9777458989374</v>
      </c>
      <c r="V38" s="166">
        <v>3153.5423149633152</v>
      </c>
      <c r="W38" s="166">
        <v>3308.9907757555948</v>
      </c>
      <c r="X38" s="166">
        <v>3464.3752751228908</v>
      </c>
      <c r="Y38" s="166">
        <v>3619.6327269381291</v>
      </c>
      <c r="Z38" s="166">
        <v>3774.7350040799056</v>
      </c>
      <c r="AA38" s="166">
        <v>3929.6367693719394</v>
      </c>
      <c r="AB38" s="166">
        <v>4084.3381574898494</v>
      </c>
      <c r="AC38" s="166">
        <v>4213.9843618620744</v>
      </c>
      <c r="AD38" s="166">
        <v>4296.1570130906439</v>
      </c>
      <c r="AE38" s="166">
        <v>4378.0079153329461</v>
      </c>
      <c r="AF38" s="166">
        <v>4459.5665374050059</v>
      </c>
      <c r="AG38" s="166">
        <v>4540.8661968473789</v>
      </c>
      <c r="AH38" s="166">
        <v>4621.905027351494</v>
      </c>
      <c r="AI38" s="166">
        <v>4690.700904725034</v>
      </c>
      <c r="AJ38" s="166">
        <v>4758.4665307154009</v>
      </c>
      <c r="AK38" s="166">
        <v>4824.7646022131985</v>
      </c>
      <c r="AL38" s="166">
        <v>4888.8234620221401</v>
      </c>
      <c r="AM38" s="166">
        <v>4950.3484720395272</v>
      </c>
      <c r="AN38" s="166">
        <v>5009.4970413051424</v>
      </c>
      <c r="AO38" s="166">
        <v>5065.9012437030624</v>
      </c>
      <c r="AP38" s="166">
        <v>5119.7195681291823</v>
      </c>
      <c r="AQ38" s="166">
        <v>5171.6700288400316</v>
      </c>
      <c r="AR38" s="166">
        <v>5222.2562404133341</v>
      </c>
      <c r="AS38" s="166">
        <v>5271.9733899596567</v>
      </c>
      <c r="AT38" s="166">
        <v>5321.0019434307942</v>
      </c>
      <c r="AU38" s="166">
        <v>5369.336445218175</v>
      </c>
      <c r="AV38" s="166">
        <v>5417.001356058192</v>
      </c>
      <c r="AW38" s="166">
        <v>5464.0594432830549</v>
      </c>
      <c r="AX38" s="166">
        <v>5510.7168426720355</v>
      </c>
      <c r="AY38" s="166">
        <v>5556.9350665065467</v>
      </c>
      <c r="AZ38" s="166">
        <v>5602.6780467336257</v>
      </c>
      <c r="BA38" s="166">
        <v>5647.9099052106376</v>
      </c>
      <c r="BB38" s="166">
        <v>5692.6132485725011</v>
      </c>
      <c r="BC38" s="166">
        <v>5736.7958000238314</v>
      </c>
      <c r="BD38" s="166">
        <v>5780.457973774367</v>
      </c>
      <c r="BE38" s="166">
        <v>5823.6103520007482</v>
      </c>
      <c r="BF38" s="166">
        <v>5866.2214077648187</v>
      </c>
      <c r="BG38" s="166">
        <v>5908.2834694774583</v>
      </c>
      <c r="BH38" s="166">
        <v>5949.8353421732754</v>
      </c>
      <c r="BI38" s="166">
        <v>5990.8634171575895</v>
      </c>
      <c r="BJ38" s="166">
        <v>6031.4030844470544</v>
      </c>
      <c r="BK38" s="166">
        <v>6071.4765951544205</v>
      </c>
      <c r="BL38" s="166">
        <v>6111.1199175111378</v>
      </c>
    </row>
    <row r="39" spans="1:64" outlineLevel="1" x14ac:dyDescent="0.35">
      <c r="B39" s="166" t="s">
        <v>63</v>
      </c>
      <c r="C39" s="62" t="s">
        <v>48</v>
      </c>
      <c r="D39" s="166">
        <v>906.28071569990095</v>
      </c>
      <c r="E39" s="166">
        <v>1075.6774555193922</v>
      </c>
      <c r="F39" s="166">
        <v>1278.0018417254655</v>
      </c>
      <c r="G39" s="166">
        <v>1501.7999013825963</v>
      </c>
      <c r="H39" s="166">
        <v>1706.8637323260102</v>
      </c>
      <c r="I39" s="166">
        <v>1857.3616357931296</v>
      </c>
      <c r="J39" s="166">
        <v>1968.6914464393119</v>
      </c>
      <c r="K39" s="166">
        <v>2117.8697398363424</v>
      </c>
      <c r="L39" s="166">
        <v>2227.5948398720725</v>
      </c>
      <c r="M39" s="166">
        <v>2320.4366239008209</v>
      </c>
      <c r="N39" s="166">
        <v>2438.4239657208709</v>
      </c>
      <c r="O39" s="166">
        <v>2553.5115768803189</v>
      </c>
      <c r="P39" s="166">
        <v>2681.042187539877</v>
      </c>
      <c r="Q39" s="166">
        <v>2771.8028270793375</v>
      </c>
      <c r="R39" s="166">
        <v>2796.1967610421902</v>
      </c>
      <c r="S39" s="166">
        <v>2787.733906570626</v>
      </c>
      <c r="T39" s="166">
        <v>2752.4120364543178</v>
      </c>
      <c r="U39" s="166">
        <v>2692.9839352966087</v>
      </c>
      <c r="V39" s="166">
        <v>2613.0928008900455</v>
      </c>
      <c r="W39" s="166">
        <v>2539.5659376870781</v>
      </c>
      <c r="X39" s="166">
        <v>2481.5868017533867</v>
      </c>
      <c r="Y39" s="166">
        <v>2439.1659887176352</v>
      </c>
      <c r="Z39" s="166">
        <v>2408.31386344047</v>
      </c>
      <c r="AA39" s="166">
        <v>2389.099150091608</v>
      </c>
      <c r="AB39" s="166">
        <v>2381.2133637883221</v>
      </c>
      <c r="AC39" s="166">
        <v>2379.5862070044336</v>
      </c>
      <c r="AD39" s="166">
        <v>2379.4657184382772</v>
      </c>
      <c r="AE39" s="166">
        <v>2379.4640247035563</v>
      </c>
      <c r="AF39" s="166">
        <v>2379.4640230395999</v>
      </c>
      <c r="AG39" s="166">
        <v>2379.4640230395671</v>
      </c>
      <c r="AH39" s="166">
        <v>2379.4640230395671</v>
      </c>
      <c r="AI39" s="166">
        <v>2379.4640230395671</v>
      </c>
      <c r="AJ39" s="166">
        <v>2379.4640230395671</v>
      </c>
      <c r="AK39" s="166">
        <v>2379.4640230395671</v>
      </c>
      <c r="AL39" s="166">
        <v>2379.4640230395671</v>
      </c>
      <c r="AM39" s="166">
        <v>2379.4640230395671</v>
      </c>
      <c r="AN39" s="166">
        <v>2379.4640230395671</v>
      </c>
      <c r="AO39" s="166">
        <v>2379.4640230395671</v>
      </c>
      <c r="AP39" s="166">
        <v>2379.4640230395671</v>
      </c>
      <c r="AQ39" s="166">
        <v>2379.4640230395671</v>
      </c>
      <c r="AR39" s="166">
        <v>2379.4640230395671</v>
      </c>
      <c r="AS39" s="166">
        <v>2379.4640230395671</v>
      </c>
      <c r="AT39" s="166">
        <v>2379.4640230395671</v>
      </c>
      <c r="AU39" s="166">
        <v>2379.4640230395671</v>
      </c>
      <c r="AV39" s="166">
        <v>2379.4640230395671</v>
      </c>
      <c r="AW39" s="166">
        <v>2379.4640230395671</v>
      </c>
      <c r="AX39" s="166">
        <v>2379.4640230395671</v>
      </c>
      <c r="AY39" s="166">
        <v>2379.4640230395671</v>
      </c>
      <c r="AZ39" s="166">
        <v>2379.4640230395671</v>
      </c>
      <c r="BA39" s="166">
        <v>2379.4640230395671</v>
      </c>
      <c r="BB39" s="166">
        <v>2379.4640230395671</v>
      </c>
      <c r="BC39" s="166">
        <v>2379.4640230395671</v>
      </c>
      <c r="BD39" s="166">
        <v>2379.4640230395671</v>
      </c>
      <c r="BE39" s="166">
        <v>2379.4640230395671</v>
      </c>
      <c r="BF39" s="166">
        <v>2379.4640230395671</v>
      </c>
      <c r="BG39" s="166">
        <v>2379.4640230395671</v>
      </c>
      <c r="BH39" s="166">
        <v>2379.4640230395671</v>
      </c>
      <c r="BI39" s="166">
        <v>2379.4640230395671</v>
      </c>
      <c r="BJ39" s="166">
        <v>2379.4640230395671</v>
      </c>
      <c r="BK39" s="166">
        <v>2379.4640230395671</v>
      </c>
      <c r="BL39" s="166">
        <v>2379.4640230395671</v>
      </c>
    </row>
    <row r="40" spans="1:64" ht="15.6" outlineLevel="1" thickBot="1" x14ac:dyDescent="0.4">
      <c r="B40" s="166" t="s">
        <v>64</v>
      </c>
      <c r="C40" s="63" t="s">
        <v>48</v>
      </c>
      <c r="D40" s="166">
        <v>1677.729537197743</v>
      </c>
      <c r="E40" s="166">
        <v>1801.3137394249602</v>
      </c>
      <c r="F40" s="166">
        <v>1846.4819912110534</v>
      </c>
      <c r="G40" s="166">
        <v>1871.1928243778248</v>
      </c>
      <c r="H40" s="166">
        <v>1929.9666522575612</v>
      </c>
      <c r="I40" s="166">
        <v>2074.9819182739257</v>
      </c>
      <c r="J40" s="166">
        <v>2146.4811083000641</v>
      </c>
      <c r="K40" s="166">
        <v>2206.8004163308201</v>
      </c>
      <c r="L40" s="166">
        <v>2214.5804479792355</v>
      </c>
      <c r="M40" s="166">
        <v>2228.8335426241197</v>
      </c>
      <c r="N40" s="166">
        <v>2237.2881958913363</v>
      </c>
      <c r="O40" s="166">
        <v>2195.3084262042184</v>
      </c>
      <c r="P40" s="166">
        <v>2102.2783861004427</v>
      </c>
      <c r="Q40" s="166">
        <v>1927.4776402456455</v>
      </c>
      <c r="R40" s="166">
        <v>1726.9254591810998</v>
      </c>
      <c r="S40" s="166">
        <v>1539.6940890643014</v>
      </c>
      <c r="T40" s="166">
        <v>1397.459605986091</v>
      </c>
      <c r="U40" s="166">
        <v>1310.5535412458787</v>
      </c>
      <c r="V40" s="166">
        <v>1296.0810899305166</v>
      </c>
      <c r="W40" s="166">
        <v>1283.1106228940616</v>
      </c>
      <c r="X40" s="166">
        <v>1270.0244561609065</v>
      </c>
      <c r="Y40" s="166">
        <v>1256.7873973555902</v>
      </c>
      <c r="Z40" s="166">
        <v>1243.3995112427169</v>
      </c>
      <c r="AA40" s="166">
        <v>1229.8725355235974</v>
      </c>
      <c r="AB40" s="166">
        <v>1216.2552182295956</v>
      </c>
      <c r="AC40" s="166">
        <v>1227.6037437199363</v>
      </c>
      <c r="AD40" s="166">
        <v>1238.7327471718977</v>
      </c>
      <c r="AE40" s="166">
        <v>1249.6564974546395</v>
      </c>
      <c r="AF40" s="166">
        <v>1260.4288211899325</v>
      </c>
      <c r="AG40" s="166">
        <v>1271.0988939315546</v>
      </c>
      <c r="AH40" s="166">
        <v>1281.6561853984977</v>
      </c>
      <c r="AI40" s="166">
        <v>1305.1514342406251</v>
      </c>
      <c r="AJ40" s="166">
        <v>1328.6366613111072</v>
      </c>
      <c r="AK40" s="166">
        <v>1352.0120329233675</v>
      </c>
      <c r="AL40" s="166">
        <v>1375.0786711514563</v>
      </c>
      <c r="AM40" s="166">
        <v>1397.7461519148394</v>
      </c>
      <c r="AN40" s="166">
        <v>1420.030266945259</v>
      </c>
      <c r="AO40" s="166">
        <v>1441.8332428709216</v>
      </c>
      <c r="AP40" s="166">
        <v>1463.1815472035712</v>
      </c>
      <c r="AQ40" s="166">
        <v>1469.5040749089605</v>
      </c>
      <c r="AR40" s="166">
        <v>1461.0055193601843</v>
      </c>
      <c r="AS40" s="166">
        <v>1452.2724793659106</v>
      </c>
      <c r="AT40" s="166">
        <v>1443.3542284489736</v>
      </c>
      <c r="AU40" s="166">
        <v>1434.230159016374</v>
      </c>
      <c r="AV40" s="166">
        <v>1424.9281514706211</v>
      </c>
      <c r="AW40" s="166">
        <v>1415.4540638591996</v>
      </c>
      <c r="AX40" s="166">
        <v>1405.9450574527784</v>
      </c>
      <c r="AY40" s="166">
        <v>1396.4375815641042</v>
      </c>
      <c r="AZ40" s="166">
        <v>1386.8630309009752</v>
      </c>
      <c r="BA40" s="166">
        <v>1377.2181250255096</v>
      </c>
      <c r="BB40" s="166">
        <v>1367.5043269109028</v>
      </c>
      <c r="BC40" s="166">
        <v>1357.7290684868221</v>
      </c>
      <c r="BD40" s="166">
        <v>1347.897748856735</v>
      </c>
      <c r="BE40" s="166">
        <v>1338.0178885026151</v>
      </c>
      <c r="BF40" s="166">
        <v>1328.0869074272443</v>
      </c>
      <c r="BG40" s="166">
        <v>1318.1070897199161</v>
      </c>
      <c r="BH40" s="166">
        <v>1308.091061881436</v>
      </c>
      <c r="BI40" s="166">
        <v>1298.0400854632433</v>
      </c>
      <c r="BJ40" s="166">
        <v>1287.9658901090406</v>
      </c>
      <c r="BK40" s="166">
        <v>1277.8768416896376</v>
      </c>
      <c r="BL40" s="166">
        <v>1267.7837373433429</v>
      </c>
    </row>
    <row r="41" spans="1:64" outlineLevel="1" x14ac:dyDescent="0.35">
      <c r="B41" s="60" t="s">
        <v>144</v>
      </c>
      <c r="C41" s="59"/>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row>
    <row r="42" spans="1:64" outlineLevel="1" x14ac:dyDescent="0.35">
      <c r="C42" s="68"/>
    </row>
    <row r="44" spans="1:64" s="12" customFormat="1" ht="18.600000000000001" x14ac:dyDescent="0.35">
      <c r="A44" s="12" t="s">
        <v>16</v>
      </c>
    </row>
    <row r="46" spans="1:64" ht="15.6" outlineLevel="1" thickBot="1" x14ac:dyDescent="0.4">
      <c r="B46" s="97" t="s">
        <v>76</v>
      </c>
    </row>
    <row r="47" spans="1:64" ht="20.399999999999999" outlineLevel="1" x14ac:dyDescent="0.35">
      <c r="B47" s="58" t="s">
        <v>140</v>
      </c>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row>
    <row r="48" spans="1:64" ht="16.8" outlineLevel="1" thickBot="1" x14ac:dyDescent="0.4">
      <c r="B48" s="56" t="s">
        <v>165</v>
      </c>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row>
    <row r="49" spans="1:64" ht="15.6" outlineLevel="1" thickBot="1" x14ac:dyDescent="0.4">
      <c r="B49" s="54" t="s">
        <v>71</v>
      </c>
      <c r="C49" s="61" t="s">
        <v>45</v>
      </c>
      <c r="D49" s="27">
        <v>2000</v>
      </c>
      <c r="E49" s="27">
        <v>2001</v>
      </c>
      <c r="F49" s="27">
        <v>2002</v>
      </c>
      <c r="G49" s="27">
        <v>2003</v>
      </c>
      <c r="H49" s="27">
        <v>2004</v>
      </c>
      <c r="I49" s="27">
        <v>2005</v>
      </c>
      <c r="J49" s="27">
        <v>2006</v>
      </c>
      <c r="K49" s="27">
        <v>2007</v>
      </c>
      <c r="L49" s="27">
        <v>2008</v>
      </c>
      <c r="M49" s="27">
        <v>2009</v>
      </c>
      <c r="N49" s="27">
        <v>2010</v>
      </c>
      <c r="O49" s="27">
        <v>2011</v>
      </c>
      <c r="P49" s="27">
        <v>2012</v>
      </c>
      <c r="Q49" s="27">
        <v>2013</v>
      </c>
      <c r="R49" s="27">
        <v>2014</v>
      </c>
      <c r="S49" s="27">
        <v>2015</v>
      </c>
      <c r="T49" s="27">
        <v>2016</v>
      </c>
      <c r="U49" s="27">
        <v>2017</v>
      </c>
      <c r="V49" s="27">
        <v>2018</v>
      </c>
      <c r="W49" s="27">
        <v>2019</v>
      </c>
      <c r="X49" s="27">
        <v>2020</v>
      </c>
      <c r="Y49" s="27">
        <v>2021</v>
      </c>
      <c r="Z49" s="27">
        <v>2022</v>
      </c>
      <c r="AA49" s="27">
        <v>2023</v>
      </c>
      <c r="AB49" s="27">
        <v>2024</v>
      </c>
      <c r="AC49" s="27">
        <v>2025</v>
      </c>
      <c r="AD49" s="27">
        <v>2026</v>
      </c>
      <c r="AE49" s="27">
        <v>2027</v>
      </c>
      <c r="AF49" s="27">
        <v>2028</v>
      </c>
      <c r="AG49" s="27">
        <v>2029</v>
      </c>
      <c r="AH49" s="27">
        <v>2030</v>
      </c>
      <c r="AI49" s="27">
        <v>2031</v>
      </c>
      <c r="AJ49" s="27">
        <v>2032</v>
      </c>
      <c r="AK49" s="27">
        <v>2033</v>
      </c>
      <c r="AL49" s="27">
        <v>2034</v>
      </c>
      <c r="AM49" s="27">
        <v>2035</v>
      </c>
      <c r="AN49" s="27">
        <v>2036</v>
      </c>
      <c r="AO49" s="27">
        <v>2037</v>
      </c>
      <c r="AP49" s="27">
        <v>2038</v>
      </c>
      <c r="AQ49" s="27">
        <v>2039</v>
      </c>
      <c r="AR49" s="27">
        <v>2040</v>
      </c>
      <c r="AS49" s="27">
        <v>2041</v>
      </c>
      <c r="AT49" s="27">
        <v>2042</v>
      </c>
      <c r="AU49" s="27">
        <v>2043</v>
      </c>
      <c r="AV49" s="27">
        <v>2044</v>
      </c>
      <c r="AW49" s="27">
        <v>2045</v>
      </c>
      <c r="AX49" s="27">
        <v>2046</v>
      </c>
      <c r="AY49" s="27">
        <v>2047</v>
      </c>
      <c r="AZ49" s="27">
        <v>2048</v>
      </c>
      <c r="BA49" s="27">
        <v>2049</v>
      </c>
      <c r="BB49" s="27">
        <v>2050</v>
      </c>
      <c r="BC49" s="27">
        <v>2051</v>
      </c>
      <c r="BD49" s="27">
        <v>2052</v>
      </c>
      <c r="BE49" s="27">
        <v>2053</v>
      </c>
      <c r="BF49" s="27">
        <v>2054</v>
      </c>
      <c r="BG49" s="27">
        <v>2055</v>
      </c>
      <c r="BH49" s="27">
        <v>2056</v>
      </c>
      <c r="BI49" s="27">
        <v>2057</v>
      </c>
      <c r="BJ49" s="27">
        <v>2058</v>
      </c>
      <c r="BK49" s="27">
        <v>2059</v>
      </c>
      <c r="BL49" s="27">
        <v>2060</v>
      </c>
    </row>
    <row r="50" spans="1:64" outlineLevel="1" x14ac:dyDescent="0.35">
      <c r="A50" s="57"/>
      <c r="B50" s="166" t="s">
        <v>47</v>
      </c>
      <c r="C50" s="167" t="s">
        <v>48</v>
      </c>
      <c r="D50" s="166">
        <v>305.10252623398577</v>
      </c>
      <c r="E50" s="166">
        <v>296.70499577032012</v>
      </c>
      <c r="F50" s="166">
        <v>287.7823024761841</v>
      </c>
      <c r="G50" s="166">
        <v>279.56316805387058</v>
      </c>
      <c r="H50" s="166">
        <v>271.82028757702955</v>
      </c>
      <c r="I50" s="166">
        <v>264.70170632534905</v>
      </c>
      <c r="J50" s="166">
        <v>258.20726901157713</v>
      </c>
      <c r="K50" s="166">
        <v>252.44966670008827</v>
      </c>
      <c r="L50" s="166">
        <v>247.44572877667639</v>
      </c>
      <c r="M50" s="166">
        <v>242.91549535045775</v>
      </c>
      <c r="N50" s="166">
        <v>238.79341635365611</v>
      </c>
      <c r="O50" s="166">
        <v>234.97637365129293</v>
      </c>
      <c r="P50" s="166">
        <v>231.97173969863255</v>
      </c>
      <c r="Q50" s="166">
        <v>228.44702301229319</v>
      </c>
      <c r="R50" s="166">
        <v>224.73113888700942</v>
      </c>
      <c r="S50" s="166">
        <v>221.15977649817393</v>
      </c>
      <c r="T50" s="166">
        <v>217.91153170269166</v>
      </c>
      <c r="U50" s="166">
        <v>214.61562640130091</v>
      </c>
      <c r="V50" s="166">
        <v>211.69725393960343</v>
      </c>
      <c r="W50" s="166">
        <v>208.92948342142699</v>
      </c>
      <c r="X50" s="166">
        <v>206.3723849854328</v>
      </c>
      <c r="Y50" s="166">
        <v>203.72450816241965</v>
      </c>
      <c r="Z50" s="166">
        <v>201.14174229880871</v>
      </c>
      <c r="AA50" s="166">
        <v>198.62643481062699</v>
      </c>
      <c r="AB50" s="166">
        <v>196.17933362933479</v>
      </c>
      <c r="AC50" s="166">
        <v>193.76838810602405</v>
      </c>
      <c r="AD50" s="166">
        <v>191.51277921223587</v>
      </c>
      <c r="AE50" s="166">
        <v>189.36405532839214</v>
      </c>
      <c r="AF50" s="166">
        <v>187.30328495900662</v>
      </c>
      <c r="AG50" s="166">
        <v>185.30951925487437</v>
      </c>
      <c r="AH50" s="166">
        <v>183.36179959424121</v>
      </c>
      <c r="AI50" s="166">
        <v>181.54936105863021</v>
      </c>
      <c r="AJ50" s="166">
        <v>179.82680623700401</v>
      </c>
      <c r="AK50" s="166">
        <v>178.18331915758606</v>
      </c>
      <c r="AL50" s="166">
        <v>176.61102272183103</v>
      </c>
      <c r="AM50" s="166">
        <v>175.10314399364773</v>
      </c>
      <c r="AN50" s="166">
        <v>173.66927694901344</v>
      </c>
      <c r="AO50" s="166">
        <v>172.28588474375567</v>
      </c>
      <c r="AP50" s="166">
        <v>170.94807750820959</v>
      </c>
      <c r="AQ50" s="166">
        <v>169.6497906565202</v>
      </c>
      <c r="AR50" s="166">
        <v>168.38487073140192</v>
      </c>
      <c r="AS50" s="166">
        <v>167.1863424584912</v>
      </c>
      <c r="AT50" s="166">
        <v>166.04192070039051</v>
      </c>
      <c r="AU50" s="166">
        <v>164.94681539878829</v>
      </c>
      <c r="AV50" s="166">
        <v>163.89616059364724</v>
      </c>
      <c r="AW50" s="166">
        <v>162.88543974774882</v>
      </c>
      <c r="AX50" s="166">
        <v>161.90552867749312</v>
      </c>
      <c r="AY50" s="166">
        <v>160.95862119227868</v>
      </c>
      <c r="AZ50" s="166">
        <v>160.04166400179352</v>
      </c>
      <c r="BA50" s="166">
        <v>159.15167827292603</v>
      </c>
      <c r="BB50" s="166">
        <v>158.28579215443719</v>
      </c>
      <c r="BC50" s="166">
        <v>157.47744056899808</v>
      </c>
      <c r="BD50" s="166">
        <v>156.67714274619047</v>
      </c>
      <c r="BE50" s="166">
        <v>155.88461305473294</v>
      </c>
      <c r="BF50" s="166">
        <v>155.09932575790796</v>
      </c>
      <c r="BG50" s="166">
        <v>154.32049323485609</v>
      </c>
      <c r="BH50" s="166">
        <v>153.5472042364668</v>
      </c>
      <c r="BI50" s="166">
        <v>152.77868320757094</v>
      </c>
      <c r="BJ50" s="166">
        <v>152.01433465559643</v>
      </c>
      <c r="BK50" s="166">
        <v>151.25385506238817</v>
      </c>
      <c r="BL50" s="166">
        <v>150.49719043686014</v>
      </c>
    </row>
    <row r="51" spans="1:64" outlineLevel="1" x14ac:dyDescent="0.35">
      <c r="A51" s="57"/>
      <c r="B51" s="166" t="s">
        <v>49</v>
      </c>
      <c r="C51" s="62" t="s">
        <v>48</v>
      </c>
      <c r="D51" s="166">
        <v>290.66905713095269</v>
      </c>
      <c r="E51" s="166">
        <v>288.4415998427437</v>
      </c>
      <c r="F51" s="166">
        <v>285.85492466189186</v>
      </c>
      <c r="G51" s="166">
        <v>283.41055465760752</v>
      </c>
      <c r="H51" s="166">
        <v>280.40581076248969</v>
      </c>
      <c r="I51" s="166">
        <v>277.06236047975727</v>
      </c>
      <c r="J51" s="166">
        <v>273.61755352776953</v>
      </c>
      <c r="K51" s="166">
        <v>269.83447696123471</v>
      </c>
      <c r="L51" s="166">
        <v>265.4338555597372</v>
      </c>
      <c r="M51" s="166">
        <v>260.93103766142423</v>
      </c>
      <c r="N51" s="166">
        <v>255.7182384102357</v>
      </c>
      <c r="O51" s="166">
        <v>250.12374297823675</v>
      </c>
      <c r="P51" s="166">
        <v>243.9818052130008</v>
      </c>
      <c r="Q51" s="166">
        <v>236.64062499540594</v>
      </c>
      <c r="R51" s="166">
        <v>229.44750257084826</v>
      </c>
      <c r="S51" s="166">
        <v>222.30040681499071</v>
      </c>
      <c r="T51" s="166">
        <v>215.93962999892025</v>
      </c>
      <c r="U51" s="166">
        <v>209.83421656574754</v>
      </c>
      <c r="V51" s="166">
        <v>203.80039814854547</v>
      </c>
      <c r="W51" s="166">
        <v>198.18174697208104</v>
      </c>
      <c r="X51" s="166">
        <v>193.37083144947897</v>
      </c>
      <c r="Y51" s="166">
        <v>188.65831691849903</v>
      </c>
      <c r="Z51" s="166">
        <v>184.39996666425782</v>
      </c>
      <c r="AA51" s="166">
        <v>180.58554340439534</v>
      </c>
      <c r="AB51" s="166">
        <v>177.1937132413197</v>
      </c>
      <c r="AC51" s="166">
        <v>174.22668639923631</v>
      </c>
      <c r="AD51" s="166">
        <v>171.63339792101135</v>
      </c>
      <c r="AE51" s="166">
        <v>169.39563961180826</v>
      </c>
      <c r="AF51" s="166">
        <v>167.46529085263703</v>
      </c>
      <c r="AG51" s="166">
        <v>165.78698566683687</v>
      </c>
      <c r="AH51" s="166">
        <v>164.30140158977935</v>
      </c>
      <c r="AI51" s="166">
        <v>162.94076590146454</v>
      </c>
      <c r="AJ51" s="166">
        <v>161.66942339835879</v>
      </c>
      <c r="AK51" s="166">
        <v>160.45009806539514</v>
      </c>
      <c r="AL51" s="166">
        <v>159.26005110900704</v>
      </c>
      <c r="AM51" s="166">
        <v>158.08695483255647</v>
      </c>
      <c r="AN51" s="166">
        <v>156.93087874029342</v>
      </c>
      <c r="AO51" s="166">
        <v>155.80376060355061</v>
      </c>
      <c r="AP51" s="166">
        <v>154.70234539133077</v>
      </c>
      <c r="AQ51" s="166">
        <v>153.62183617424262</v>
      </c>
      <c r="AR51" s="166">
        <v>152.55768788402287</v>
      </c>
      <c r="AS51" s="166">
        <v>151.49498183747917</v>
      </c>
      <c r="AT51" s="166">
        <v>150.44330783775283</v>
      </c>
      <c r="AU51" s="166">
        <v>149.40251730131197</v>
      </c>
      <c r="AV51" s="166">
        <v>148.37397790607267</v>
      </c>
      <c r="AW51" s="166">
        <v>147.35733688028768</v>
      </c>
      <c r="AX51" s="166">
        <v>146.3064334445674</v>
      </c>
      <c r="AY51" s="166">
        <v>145.23415720020373</v>
      </c>
      <c r="AZ51" s="166">
        <v>144.14102202533346</v>
      </c>
      <c r="BA51" s="166">
        <v>143.02561873083226</v>
      </c>
      <c r="BB51" s="166">
        <v>141.88523125291738</v>
      </c>
      <c r="BC51" s="166">
        <v>140.68849219290311</v>
      </c>
      <c r="BD51" s="166">
        <v>139.35714049067923</v>
      </c>
      <c r="BE51" s="166">
        <v>138.01846944537903</v>
      </c>
      <c r="BF51" s="166">
        <v>136.66910664831104</v>
      </c>
      <c r="BG51" s="166">
        <v>135.3222925953564</v>
      </c>
      <c r="BH51" s="166">
        <v>133.97594511091086</v>
      </c>
      <c r="BI51" s="166">
        <v>132.62866631777331</v>
      </c>
      <c r="BJ51" s="166">
        <v>131.27950662289015</v>
      </c>
      <c r="BK51" s="166">
        <v>129.92806332339964</v>
      </c>
      <c r="BL51" s="166">
        <v>128.57441923685309</v>
      </c>
    </row>
    <row r="52" spans="1:64" outlineLevel="1" x14ac:dyDescent="0.35">
      <c r="A52" s="57"/>
      <c r="B52" s="166" t="s">
        <v>50</v>
      </c>
      <c r="C52" s="62" t="s">
        <v>48</v>
      </c>
      <c r="D52" s="166">
        <v>382.96940024607454</v>
      </c>
      <c r="E52" s="166">
        <v>379.78512626754002</v>
      </c>
      <c r="F52" s="166">
        <v>376.41212771707222</v>
      </c>
      <c r="G52" s="166">
        <v>372.64763414621734</v>
      </c>
      <c r="H52" s="166">
        <v>368.52272551345715</v>
      </c>
      <c r="I52" s="166">
        <v>362.09247119630294</v>
      </c>
      <c r="J52" s="166">
        <v>354.59714464497472</v>
      </c>
      <c r="K52" s="166">
        <v>347.60081379578935</v>
      </c>
      <c r="L52" s="166">
        <v>340.3140750037021</v>
      </c>
      <c r="M52" s="166">
        <v>333.69183485689996</v>
      </c>
      <c r="N52" s="166">
        <v>326.74810791703572</v>
      </c>
      <c r="O52" s="166">
        <v>319.53131321469994</v>
      </c>
      <c r="P52" s="166">
        <v>311.98168501953518</v>
      </c>
      <c r="Q52" s="166">
        <v>302.31587388863665</v>
      </c>
      <c r="R52" s="166">
        <v>292.60939879631206</v>
      </c>
      <c r="S52" s="166">
        <v>283.28183174545211</v>
      </c>
      <c r="T52" s="166">
        <v>274.76558823048919</v>
      </c>
      <c r="U52" s="166">
        <v>266.71183586002707</v>
      </c>
      <c r="V52" s="166">
        <v>259.48640472383198</v>
      </c>
      <c r="W52" s="166">
        <v>252.61223286147643</v>
      </c>
      <c r="X52" s="166">
        <v>246.14648445940009</v>
      </c>
      <c r="Y52" s="166">
        <v>240.17890143283165</v>
      </c>
      <c r="Z52" s="166">
        <v>234.56992722071334</v>
      </c>
      <c r="AA52" s="166">
        <v>229.32271612936447</v>
      </c>
      <c r="AB52" s="166">
        <v>224.44107007726117</v>
      </c>
      <c r="AC52" s="166">
        <v>219.92955124400694</v>
      </c>
      <c r="AD52" s="166">
        <v>215.84167298043093</v>
      </c>
      <c r="AE52" s="166">
        <v>212.11145326503674</v>
      </c>
      <c r="AF52" s="166">
        <v>208.74022480379855</v>
      </c>
      <c r="AG52" s="166">
        <v>205.72152324817515</v>
      </c>
      <c r="AH52" s="166">
        <v>203.00924713162246</v>
      </c>
      <c r="AI52" s="166">
        <v>200.61339697982268</v>
      </c>
      <c r="AJ52" s="166">
        <v>198.45701986555281</v>
      </c>
      <c r="AK52" s="166">
        <v>196.50335416993192</v>
      </c>
      <c r="AL52" s="166">
        <v>194.71187722581601</v>
      </c>
      <c r="AM52" s="166">
        <v>193.00331394949967</v>
      </c>
      <c r="AN52" s="166">
        <v>191.39672067949405</v>
      </c>
      <c r="AO52" s="166">
        <v>189.82636498065492</v>
      </c>
      <c r="AP52" s="166">
        <v>188.26720189033489</v>
      </c>
      <c r="AQ52" s="166">
        <v>186.69663520784053</v>
      </c>
      <c r="AR52" s="166">
        <v>185.09848583626271</v>
      </c>
      <c r="AS52" s="166">
        <v>183.49624145926393</v>
      </c>
      <c r="AT52" s="166">
        <v>181.84591174994162</v>
      </c>
      <c r="AU52" s="166">
        <v>180.14404440176989</v>
      </c>
      <c r="AV52" s="166">
        <v>178.3896887013324</v>
      </c>
      <c r="AW52" s="166">
        <v>176.62099853492654</v>
      </c>
      <c r="AX52" s="166">
        <v>174.86338226123661</v>
      </c>
      <c r="AY52" s="166">
        <v>173.08557590040971</v>
      </c>
      <c r="AZ52" s="166">
        <v>171.2952492340051</v>
      </c>
      <c r="BA52" s="166">
        <v>169.49937100408016</v>
      </c>
      <c r="BB52" s="166">
        <v>167.72339880912514</v>
      </c>
      <c r="BC52" s="166">
        <v>166.00861846980098</v>
      </c>
      <c r="BD52" s="166">
        <v>164.32294014227807</v>
      </c>
      <c r="BE52" s="166">
        <v>162.66735468090781</v>
      </c>
      <c r="BF52" s="166">
        <v>161.04301149186014</v>
      </c>
      <c r="BG52" s="166">
        <v>159.45101076967472</v>
      </c>
      <c r="BH52" s="166">
        <v>157.89189057432159</v>
      </c>
      <c r="BI52" s="166">
        <v>156.36621052775448</v>
      </c>
      <c r="BJ52" s="166">
        <v>154.87378695147302</v>
      </c>
      <c r="BK52" s="166">
        <v>153.41364444374508</v>
      </c>
      <c r="BL52" s="166">
        <v>151.98385810052116</v>
      </c>
    </row>
    <row r="53" spans="1:64" outlineLevel="1" x14ac:dyDescent="0.35">
      <c r="A53" s="57"/>
      <c r="B53" s="166" t="s">
        <v>65</v>
      </c>
      <c r="C53" s="62" t="s">
        <v>48</v>
      </c>
      <c r="D53" s="166">
        <v>441.32907836927262</v>
      </c>
      <c r="E53" s="166">
        <v>433.02308367612261</v>
      </c>
      <c r="F53" s="166">
        <v>425.2605389155438</v>
      </c>
      <c r="G53" s="166">
        <v>418.17698156617138</v>
      </c>
      <c r="H53" s="166">
        <v>412.07248614856331</v>
      </c>
      <c r="I53" s="166">
        <v>406.55422202607616</v>
      </c>
      <c r="J53" s="166">
        <v>400.93199519979589</v>
      </c>
      <c r="K53" s="166">
        <v>395.64708467316711</v>
      </c>
      <c r="L53" s="166">
        <v>390.73835573844445</v>
      </c>
      <c r="M53" s="166">
        <v>385.30993427100503</v>
      </c>
      <c r="N53" s="166">
        <v>379.064658736154</v>
      </c>
      <c r="O53" s="166">
        <v>372.92977967262863</v>
      </c>
      <c r="P53" s="166">
        <v>366.73325212731783</v>
      </c>
      <c r="Q53" s="166">
        <v>359.71263759476187</v>
      </c>
      <c r="R53" s="166">
        <v>351.70202974284615</v>
      </c>
      <c r="S53" s="166">
        <v>342.42792827218102</v>
      </c>
      <c r="T53" s="166">
        <v>333.82905642493563</v>
      </c>
      <c r="U53" s="166">
        <v>325.24640640265397</v>
      </c>
      <c r="V53" s="166">
        <v>314.5145016488799</v>
      </c>
      <c r="W53" s="166">
        <v>304.77615818346311</v>
      </c>
      <c r="X53" s="166">
        <v>295.67824726869321</v>
      </c>
      <c r="Y53" s="166">
        <v>279.94090441542153</v>
      </c>
      <c r="Z53" s="166">
        <v>265.24207499717193</v>
      </c>
      <c r="AA53" s="166">
        <v>251.50788495439502</v>
      </c>
      <c r="AB53" s="166">
        <v>238.68222414156918</v>
      </c>
      <c r="AC53" s="166">
        <v>226.72070353035548</v>
      </c>
      <c r="AD53" s="166">
        <v>215.58426711687557</v>
      </c>
      <c r="AE53" s="166">
        <v>205.34927299201834</v>
      </c>
      <c r="AF53" s="166">
        <v>196.06127998204894</v>
      </c>
      <c r="AG53" s="166">
        <v>187.75400605355313</v>
      </c>
      <c r="AH53" s="166">
        <v>180.52026366364998</v>
      </c>
      <c r="AI53" s="166">
        <v>174.65805501912041</v>
      </c>
      <c r="AJ53" s="166">
        <v>169.73030649332921</v>
      </c>
      <c r="AK53" s="166">
        <v>165.6676177186875</v>
      </c>
      <c r="AL53" s="166">
        <v>162.35699081845183</v>
      </c>
      <c r="AM53" s="166">
        <v>159.67160944392441</v>
      </c>
      <c r="AN53" s="166">
        <v>150.44189989251547</v>
      </c>
      <c r="AO53" s="166">
        <v>154.89139903361198</v>
      </c>
      <c r="AP53" s="166">
        <v>152.83438309601237</v>
      </c>
      <c r="AQ53" s="166">
        <v>150.84085037180077</v>
      </c>
      <c r="AR53" s="166">
        <v>148.83737199482408</v>
      </c>
      <c r="AS53" s="166">
        <v>146.72746804123614</v>
      </c>
      <c r="AT53" s="166">
        <v>144.57296157342427</v>
      </c>
      <c r="AU53" s="166">
        <v>142.39304958171601</v>
      </c>
      <c r="AV53" s="166">
        <v>140.21920840963904</v>
      </c>
      <c r="AW53" s="166">
        <v>138.10902732392546</v>
      </c>
      <c r="AX53" s="166">
        <v>136.02133158486592</v>
      </c>
      <c r="AY53" s="166">
        <v>134.02025678288433</v>
      </c>
      <c r="AZ53" s="166">
        <v>132.11375788508212</v>
      </c>
      <c r="BA53" s="166">
        <v>130.29720595766148</v>
      </c>
      <c r="BB53" s="166">
        <v>128.53917992147035</v>
      </c>
      <c r="BC53" s="166">
        <v>126.43354593007831</v>
      </c>
      <c r="BD53" s="166">
        <v>124.43524074950611</v>
      </c>
      <c r="BE53" s="166">
        <v>122.50724079535836</v>
      </c>
      <c r="BF53" s="166">
        <v>120.6972428507426</v>
      </c>
      <c r="BG53" s="166">
        <v>118.97932300452486</v>
      </c>
      <c r="BH53" s="166">
        <v>117.35696759863939</v>
      </c>
      <c r="BI53" s="166">
        <v>115.83902048513158</v>
      </c>
      <c r="BJ53" s="166">
        <v>114.43765128398233</v>
      </c>
      <c r="BK53" s="166">
        <v>113.16435366220205</v>
      </c>
      <c r="BL53" s="166">
        <v>112.02685369304874</v>
      </c>
    </row>
    <row r="54" spans="1:64" outlineLevel="1" x14ac:dyDescent="0.35">
      <c r="A54" s="57"/>
      <c r="B54" s="166" t="s">
        <v>66</v>
      </c>
      <c r="C54" s="62" t="s">
        <v>48</v>
      </c>
      <c r="D54" s="166">
        <v>314.99713743791062</v>
      </c>
      <c r="E54" s="166">
        <v>315.10998945877225</v>
      </c>
      <c r="F54" s="166">
        <v>314.91736629159556</v>
      </c>
      <c r="G54" s="166">
        <v>314.17192260205115</v>
      </c>
      <c r="H54" s="166">
        <v>312.37256382870225</v>
      </c>
      <c r="I54" s="166">
        <v>309.77429780333165</v>
      </c>
      <c r="J54" s="166">
        <v>307.17392631823952</v>
      </c>
      <c r="K54" s="166">
        <v>303.81105257201023</v>
      </c>
      <c r="L54" s="166">
        <v>299.81595679702815</v>
      </c>
      <c r="M54" s="166">
        <v>295.5590424178194</v>
      </c>
      <c r="N54" s="166">
        <v>291.08998630773681</v>
      </c>
      <c r="O54" s="166">
        <v>285.78016972254636</v>
      </c>
      <c r="P54" s="166">
        <v>280.44870590464893</v>
      </c>
      <c r="Q54" s="166">
        <v>274.58115912310603</v>
      </c>
      <c r="R54" s="166">
        <v>268.75535894387599</v>
      </c>
      <c r="S54" s="166">
        <v>263.18967885997762</v>
      </c>
      <c r="T54" s="166">
        <v>257.98616605901503</v>
      </c>
      <c r="U54" s="166">
        <v>252.98397263763297</v>
      </c>
      <c r="V54" s="166">
        <v>246.85316709586755</v>
      </c>
      <c r="W54" s="166">
        <v>240.62605293002778</v>
      </c>
      <c r="X54" s="166">
        <v>234.33539666197453</v>
      </c>
      <c r="Y54" s="166">
        <v>228.01221953486845</v>
      </c>
      <c r="Z54" s="166">
        <v>221.67755900700578</v>
      </c>
      <c r="AA54" s="166">
        <v>215.37051399300273</v>
      </c>
      <c r="AB54" s="166">
        <v>209.13216094347359</v>
      </c>
      <c r="AC54" s="166">
        <v>203.01672762435695</v>
      </c>
      <c r="AD54" s="166">
        <v>197.08297750519054</v>
      </c>
      <c r="AE54" s="166">
        <v>191.40629466119952</v>
      </c>
      <c r="AF54" s="166">
        <v>186.07240532498884</v>
      </c>
      <c r="AG54" s="166">
        <v>181.15941887740198</v>
      </c>
      <c r="AH54" s="166">
        <v>176.76784924778312</v>
      </c>
      <c r="AI54" s="166">
        <v>172.93363670189677</v>
      </c>
      <c r="AJ54" s="166">
        <v>169.65376424402587</v>
      </c>
      <c r="AK54" s="166">
        <v>166.88654031208137</v>
      </c>
      <c r="AL54" s="166">
        <v>164.558700149733</v>
      </c>
      <c r="AM54" s="166">
        <v>162.5988747541077</v>
      </c>
      <c r="AN54" s="166">
        <v>160.91932786034323</v>
      </c>
      <c r="AO54" s="166">
        <v>159.43320864091072</v>
      </c>
      <c r="AP54" s="166">
        <v>158.06437828988982</v>
      </c>
      <c r="AQ54" s="166">
        <v>156.75329693986998</v>
      </c>
      <c r="AR54" s="166">
        <v>155.45763487104659</v>
      </c>
      <c r="AS54" s="166">
        <v>154.15114517782089</v>
      </c>
      <c r="AT54" s="166">
        <v>152.81957826862299</v>
      </c>
      <c r="AU54" s="166">
        <v>151.46004867616571</v>
      </c>
      <c r="AV54" s="166">
        <v>150.07773735405877</v>
      </c>
      <c r="AW54" s="166">
        <v>148.7168972682172</v>
      </c>
      <c r="AX54" s="166">
        <v>147.34778408497675</v>
      </c>
      <c r="AY54" s="166">
        <v>145.98348381850244</v>
      </c>
      <c r="AZ54" s="166">
        <v>144.63510476549538</v>
      </c>
      <c r="BA54" s="166">
        <v>143.30986172766691</v>
      </c>
      <c r="BB54" s="166">
        <v>141.99040171634633</v>
      </c>
      <c r="BC54" s="166">
        <v>140.71331688753597</v>
      </c>
      <c r="BD54" s="166">
        <v>139.46890416460244</v>
      </c>
      <c r="BE54" s="166">
        <v>138.25319461911167</v>
      </c>
      <c r="BF54" s="166">
        <v>137.06312528957633</v>
      </c>
      <c r="BG54" s="166">
        <v>135.89664232752835</v>
      </c>
      <c r="BH54" s="166">
        <v>134.75225574793376</v>
      </c>
      <c r="BI54" s="166">
        <v>133.62862260535775</v>
      </c>
      <c r="BJ54" s="166">
        <v>132.52327770370803</v>
      </c>
      <c r="BK54" s="166">
        <v>131.43194172479971</v>
      </c>
      <c r="BL54" s="166">
        <v>130.34830610004778</v>
      </c>
    </row>
    <row r="55" spans="1:64" outlineLevel="1" x14ac:dyDescent="0.35">
      <c r="A55" s="57"/>
      <c r="B55" s="166" t="s">
        <v>67</v>
      </c>
      <c r="C55" s="62" t="s">
        <v>54</v>
      </c>
      <c r="D55" s="166">
        <v>233.9745872726632</v>
      </c>
      <c r="E55" s="166">
        <v>230.32001535859061</v>
      </c>
      <c r="F55" s="166">
        <v>227.16060688389788</v>
      </c>
      <c r="G55" s="166">
        <v>224.42404332047587</v>
      </c>
      <c r="H55" s="166">
        <v>221.52345751483219</v>
      </c>
      <c r="I55" s="166">
        <v>219.36114343660023</v>
      </c>
      <c r="J55" s="166">
        <v>217.55310233720272</v>
      </c>
      <c r="K55" s="166">
        <v>216.10160454644617</v>
      </c>
      <c r="L55" s="166">
        <v>213.50939656438544</v>
      </c>
      <c r="M55" s="166">
        <v>210.85297718515096</v>
      </c>
      <c r="N55" s="166">
        <v>207.85214652789142</v>
      </c>
      <c r="O55" s="166">
        <v>204.75074104501894</v>
      </c>
      <c r="P55" s="166">
        <v>198.57260329092244</v>
      </c>
      <c r="Q55" s="166">
        <v>192.40258573163931</v>
      </c>
      <c r="R55" s="166">
        <v>186.25669987373365</v>
      </c>
      <c r="S55" s="166">
        <v>179.85534641160854</v>
      </c>
      <c r="T55" s="166">
        <v>173.77750161669616</v>
      </c>
      <c r="U55" s="166">
        <v>168.1068054334757</v>
      </c>
      <c r="V55" s="166">
        <v>162.7713828331442</v>
      </c>
      <c r="W55" s="166">
        <v>157.61549178178291</v>
      </c>
      <c r="X55" s="166">
        <v>152.78235520722001</v>
      </c>
      <c r="Y55" s="166">
        <v>148.45110262867405</v>
      </c>
      <c r="Z55" s="166">
        <v>144.71639887922882</v>
      </c>
      <c r="AA55" s="166">
        <v>141.64476822384091</v>
      </c>
      <c r="AB55" s="166">
        <v>139.23072662265517</v>
      </c>
      <c r="AC55" s="166">
        <v>137.35201309331509</v>
      </c>
      <c r="AD55" s="166">
        <v>135.79411403184838</v>
      </c>
      <c r="AE55" s="166">
        <v>134.36802367591969</v>
      </c>
      <c r="AF55" s="166">
        <v>132.96804344260158</v>
      </c>
      <c r="AG55" s="166">
        <v>131.55099481958109</v>
      </c>
      <c r="AH55" s="166">
        <v>130.04973138944123</v>
      </c>
      <c r="AI55" s="166">
        <v>128.49995036967923</v>
      </c>
      <c r="AJ55" s="166">
        <v>126.9109678359075</v>
      </c>
      <c r="AK55" s="166">
        <v>125.28854477192708</v>
      </c>
      <c r="AL55" s="166">
        <v>123.63755248212092</v>
      </c>
      <c r="AM55" s="166">
        <v>121.96119560287617</v>
      </c>
      <c r="AN55" s="166">
        <v>120.2622159621676</v>
      </c>
      <c r="AO55" s="166">
        <v>118.54630689943312</v>
      </c>
      <c r="AP55" s="166">
        <v>116.82105944334121</v>
      </c>
      <c r="AQ55" s="166">
        <v>115.09567717145165</v>
      </c>
      <c r="AR55" s="166">
        <v>113.42820361253668</v>
      </c>
      <c r="AS55" s="166">
        <v>111.82682805338086</v>
      </c>
      <c r="AT55" s="166">
        <v>110.29673434277436</v>
      </c>
      <c r="AU55" s="166">
        <v>108.83823020588363</v>
      </c>
      <c r="AV55" s="166">
        <v>107.4470165082565</v>
      </c>
      <c r="AW55" s="166">
        <v>106.11775111101325</v>
      </c>
      <c r="AX55" s="166">
        <v>104.8679950772791</v>
      </c>
      <c r="AY55" s="166">
        <v>103.69521092744637</v>
      </c>
      <c r="AZ55" s="166">
        <v>102.59735504019396</v>
      </c>
      <c r="BA55" s="166">
        <v>101.57074793177699</v>
      </c>
      <c r="BB55" s="166">
        <v>100.60938411363051</v>
      </c>
      <c r="BC55" s="166">
        <v>99.704725986207961</v>
      </c>
      <c r="BD55" s="166">
        <v>98.846819327557569</v>
      </c>
      <c r="BE55" s="166">
        <v>98.02646999818846</v>
      </c>
      <c r="BF55" s="166">
        <v>97.23692248079351</v>
      </c>
      <c r="BG55" s="166">
        <v>96.452969337220921</v>
      </c>
      <c r="BH55" s="166">
        <v>95.670328279842195</v>
      </c>
      <c r="BI55" s="166">
        <v>94.884125626992045</v>
      </c>
      <c r="BJ55" s="166">
        <v>94.089439044498633</v>
      </c>
      <c r="BK55" s="166">
        <v>93.282619998695182</v>
      </c>
      <c r="BL55" s="166">
        <v>92.462159952977061</v>
      </c>
    </row>
    <row r="56" spans="1:64" outlineLevel="1" x14ac:dyDescent="0.35">
      <c r="A56" s="57"/>
      <c r="B56" s="166" t="s">
        <v>68</v>
      </c>
      <c r="C56" s="62" t="s">
        <v>54</v>
      </c>
      <c r="D56" s="166">
        <v>611.53474370047627</v>
      </c>
      <c r="E56" s="166">
        <v>609.08718025845394</v>
      </c>
      <c r="F56" s="166">
        <v>606.50385773195001</v>
      </c>
      <c r="G56" s="166">
        <v>600.06528284856824</v>
      </c>
      <c r="H56" s="166">
        <v>592.38730436434298</v>
      </c>
      <c r="I56" s="166">
        <v>592.34515521348931</v>
      </c>
      <c r="J56" s="166">
        <v>593.98015258362477</v>
      </c>
      <c r="K56" s="166">
        <v>600.06859580997093</v>
      </c>
      <c r="L56" s="166">
        <v>604.26978440701134</v>
      </c>
      <c r="M56" s="166">
        <v>606.92864277011302</v>
      </c>
      <c r="N56" s="166">
        <v>609.35823111977083</v>
      </c>
      <c r="O56" s="166">
        <v>597.94448993308049</v>
      </c>
      <c r="P56" s="166">
        <v>580.0274117162719</v>
      </c>
      <c r="Q56" s="166">
        <v>559.61553358189542</v>
      </c>
      <c r="R56" s="166">
        <v>532.70373914358288</v>
      </c>
      <c r="S56" s="166">
        <v>509.30345279912206</v>
      </c>
      <c r="T56" s="166">
        <v>490.30933413566106</v>
      </c>
      <c r="U56" s="166">
        <v>470.80868922337925</v>
      </c>
      <c r="V56" s="166">
        <v>453.09588377987308</v>
      </c>
      <c r="W56" s="166">
        <v>437.591281595944</v>
      </c>
      <c r="X56" s="166">
        <v>424.52030794878578</v>
      </c>
      <c r="Y56" s="166">
        <v>413.75302868997454</v>
      </c>
      <c r="Z56" s="166">
        <v>404.6663189215688</v>
      </c>
      <c r="AA56" s="166">
        <v>396.96282213692882</v>
      </c>
      <c r="AB56" s="166">
        <v>390.23770928236962</v>
      </c>
      <c r="AC56" s="166">
        <v>384.08061821658958</v>
      </c>
      <c r="AD56" s="166">
        <v>378.36611413676837</v>
      </c>
      <c r="AE56" s="166">
        <v>372.61459287955631</v>
      </c>
      <c r="AF56" s="166">
        <v>366.69973290370825</v>
      </c>
      <c r="AG56" s="166">
        <v>360.56469477296639</v>
      </c>
      <c r="AH56" s="166">
        <v>354.28345664710821</v>
      </c>
      <c r="AI56" s="166">
        <v>348.29545458512877</v>
      </c>
      <c r="AJ56" s="166">
        <v>342.63463020770178</v>
      </c>
      <c r="AK56" s="166">
        <v>337.33027364489078</v>
      </c>
      <c r="AL56" s="166">
        <v>332.40313093897572</v>
      </c>
      <c r="AM56" s="166">
        <v>327.86407078250522</v>
      </c>
      <c r="AN56" s="166">
        <v>323.71625351624567</v>
      </c>
      <c r="AO56" s="166">
        <v>319.95316866211476</v>
      </c>
      <c r="AP56" s="166">
        <v>316.55022120645043</v>
      </c>
      <c r="AQ56" s="166">
        <v>313.46332179015383</v>
      </c>
      <c r="AR56" s="166">
        <v>310.57469528034147</v>
      </c>
      <c r="AS56" s="166">
        <v>307.83073295306036</v>
      </c>
      <c r="AT56" s="166">
        <v>305.1413420566933</v>
      </c>
      <c r="AU56" s="166">
        <v>302.46626028671477</v>
      </c>
      <c r="AV56" s="166">
        <v>299.77962036335458</v>
      </c>
      <c r="AW56" s="166">
        <v>297.06962774171933</v>
      </c>
      <c r="AX56" s="166">
        <v>294.36104138137512</v>
      </c>
      <c r="AY56" s="166">
        <v>291.65448984586726</v>
      </c>
      <c r="AZ56" s="166">
        <v>288.95512515061608</v>
      </c>
      <c r="BA56" s="166">
        <v>286.26841025335648</v>
      </c>
      <c r="BB56" s="166">
        <v>283.51519144745896</v>
      </c>
      <c r="BC56" s="166">
        <v>280.78318648978291</v>
      </c>
      <c r="BD56" s="166">
        <v>278.07854218738493</v>
      </c>
      <c r="BE56" s="166">
        <v>275.40565462349741</v>
      </c>
      <c r="BF56" s="166">
        <v>272.76683549038978</v>
      </c>
      <c r="BG56" s="166">
        <v>270.13661826905866</v>
      </c>
      <c r="BH56" s="166">
        <v>267.51532899865447</v>
      </c>
      <c r="BI56" s="166">
        <v>264.90327809490833</v>
      </c>
      <c r="BJ56" s="166">
        <v>262.30135552855523</v>
      </c>
      <c r="BK56" s="166">
        <v>259.7113360812354</v>
      </c>
      <c r="BL56" s="166">
        <v>257.13524722395601</v>
      </c>
    </row>
    <row r="57" spans="1:64" outlineLevel="1" x14ac:dyDescent="0.35">
      <c r="B57" s="166" t="s">
        <v>69</v>
      </c>
      <c r="C57" s="62" t="s">
        <v>54</v>
      </c>
      <c r="D57" s="166">
        <v>353.09186927264062</v>
      </c>
      <c r="E57" s="166">
        <v>350.28652150176714</v>
      </c>
      <c r="F57" s="166">
        <v>347.81351555730117</v>
      </c>
      <c r="G57" s="166">
        <v>345.07563311252301</v>
      </c>
      <c r="H57" s="166">
        <v>342.72507096797926</v>
      </c>
      <c r="I57" s="166">
        <v>343.76466051851588</v>
      </c>
      <c r="J57" s="166">
        <v>345.2288988857955</v>
      </c>
      <c r="K57" s="166">
        <v>348.75886637309725</v>
      </c>
      <c r="L57" s="166">
        <v>350.93518546379528</v>
      </c>
      <c r="M57" s="166">
        <v>352.2417850360963</v>
      </c>
      <c r="N57" s="166">
        <v>352.92671793117603</v>
      </c>
      <c r="O57" s="166">
        <v>348.26949213646532</v>
      </c>
      <c r="P57" s="166">
        <v>338.65367017242068</v>
      </c>
      <c r="Q57" s="166">
        <v>328.5385434334757</v>
      </c>
      <c r="R57" s="166">
        <v>314.48414698278873</v>
      </c>
      <c r="S57" s="166">
        <v>299.62193676297272</v>
      </c>
      <c r="T57" s="166">
        <v>284.53159349428751</v>
      </c>
      <c r="U57" s="166">
        <v>270.42834013057455</v>
      </c>
      <c r="V57" s="166">
        <v>259.09899133001062</v>
      </c>
      <c r="W57" s="166">
        <v>247.47163192069701</v>
      </c>
      <c r="X57" s="166">
        <v>235.67615620790988</v>
      </c>
      <c r="Y57" s="166">
        <v>223.69554434866117</v>
      </c>
      <c r="Z57" s="166">
        <v>211.46737886430139</v>
      </c>
      <c r="AA57" s="166">
        <v>199.03394340321856</v>
      </c>
      <c r="AB57" s="166">
        <v>186.50580630017447</v>
      </c>
      <c r="AC57" s="166">
        <v>174.08410993202057</v>
      </c>
      <c r="AD57" s="166">
        <v>162.193562975997</v>
      </c>
      <c r="AE57" s="166">
        <v>151.00701008186252</v>
      </c>
      <c r="AF57" s="166">
        <v>140.91676364651465</v>
      </c>
      <c r="AG57" s="166">
        <v>132.27084920105364</v>
      </c>
      <c r="AH57" s="166">
        <v>125.34208100142548</v>
      </c>
      <c r="AI57" s="166">
        <v>120.26260509584939</v>
      </c>
      <c r="AJ57" s="166">
        <v>116.78716185617213</v>
      </c>
      <c r="AK57" s="166">
        <v>114.51890951673556</v>
      </c>
      <c r="AL57" s="166">
        <v>113.04141497324211</v>
      </c>
      <c r="AM57" s="166">
        <v>112.02838807730855</v>
      </c>
      <c r="AN57" s="166">
        <v>111.28014051671013</v>
      </c>
      <c r="AO57" s="166">
        <v>110.69855351641158</v>
      </c>
      <c r="AP57" s="166">
        <v>110.24414310729026</v>
      </c>
      <c r="AQ57" s="166">
        <v>109.90557622906657</v>
      </c>
      <c r="AR57" s="166">
        <v>109.638938813146</v>
      </c>
      <c r="AS57" s="166">
        <v>109.44602863478606</v>
      </c>
      <c r="AT57" s="166">
        <v>109.31849092966269</v>
      </c>
      <c r="AU57" s="166">
        <v>109.25487595516532</v>
      </c>
      <c r="AV57" s="166">
        <v>109.24939117630686</v>
      </c>
      <c r="AW57" s="166">
        <v>109.29132840551796</v>
      </c>
      <c r="AX57" s="166">
        <v>109.36551394409119</v>
      </c>
      <c r="AY57" s="166">
        <v>109.45374079794307</v>
      </c>
      <c r="AZ57" s="166">
        <v>109.53736134298089</v>
      </c>
      <c r="BA57" s="166">
        <v>109.60013900426316</v>
      </c>
      <c r="BB57" s="166">
        <v>109.59823808255133</v>
      </c>
      <c r="BC57" s="166">
        <v>109.5554632075613</v>
      </c>
      <c r="BD57" s="166">
        <v>109.47011684986198</v>
      </c>
      <c r="BE57" s="166">
        <v>109.34362480980579</v>
      </c>
      <c r="BF57" s="166">
        <v>109.17930507127087</v>
      </c>
      <c r="BG57" s="166">
        <v>108.98164895915922</v>
      </c>
      <c r="BH57" s="166">
        <v>108.75595663026095</v>
      </c>
      <c r="BI57" s="166">
        <v>108.50800695886875</v>
      </c>
      <c r="BJ57" s="166">
        <v>108.24349633226602</v>
      </c>
      <c r="BK57" s="166">
        <v>107.9675050124813</v>
      </c>
      <c r="BL57" s="166">
        <v>107.68413366387458</v>
      </c>
    </row>
    <row r="58" spans="1:64" outlineLevel="1" x14ac:dyDescent="0.35">
      <c r="B58" s="166" t="s">
        <v>57</v>
      </c>
      <c r="C58" s="62" t="s">
        <v>48</v>
      </c>
      <c r="D58" s="166">
        <v>144.39845014851662</v>
      </c>
      <c r="E58" s="166">
        <v>143.56567032843489</v>
      </c>
      <c r="F58" s="166">
        <v>142.11630934686858</v>
      </c>
      <c r="G58" s="166">
        <v>142.30873056072929</v>
      </c>
      <c r="H58" s="166">
        <v>141.1096059809428</v>
      </c>
      <c r="I58" s="166">
        <v>142.33379226974449</v>
      </c>
      <c r="J58" s="166">
        <v>143.69458333359617</v>
      </c>
      <c r="K58" s="166">
        <v>152.03360124698014</v>
      </c>
      <c r="L58" s="166">
        <v>162.63696192890677</v>
      </c>
      <c r="M58" s="166">
        <v>167.32653554913119</v>
      </c>
      <c r="N58" s="166">
        <v>164.53821924094419</v>
      </c>
      <c r="O58" s="166">
        <v>157.96353230685548</v>
      </c>
      <c r="P58" s="166">
        <v>142.15045393867061</v>
      </c>
      <c r="Q58" s="166">
        <v>131.68542177784914</v>
      </c>
      <c r="R58" s="166">
        <v>119.42080257577503</v>
      </c>
      <c r="S58" s="166">
        <v>112.36071953963653</v>
      </c>
      <c r="T58" s="166">
        <v>105.39872026930385</v>
      </c>
      <c r="U58" s="166">
        <v>101.02305782982084</v>
      </c>
      <c r="V58" s="166">
        <v>98.54232565830003</v>
      </c>
      <c r="W58" s="166">
        <v>98.281420458676976</v>
      </c>
      <c r="X58" s="166">
        <v>99.778117737720876</v>
      </c>
      <c r="Y58" s="166">
        <v>102.04060526179897</v>
      </c>
      <c r="Z58" s="166">
        <v>104.68673730501551</v>
      </c>
      <c r="AA58" s="166">
        <v>107.21765622958647</v>
      </c>
      <c r="AB58" s="166">
        <v>109.39551954974996</v>
      </c>
      <c r="AC58" s="166">
        <v>111.26630784689674</v>
      </c>
      <c r="AD58" s="166">
        <v>112.96673004310321</v>
      </c>
      <c r="AE58" s="166">
        <v>114.6271655161697</v>
      </c>
      <c r="AF58" s="166">
        <v>116.23554380709432</v>
      </c>
      <c r="AG58" s="166">
        <v>117.66318480443653</v>
      </c>
      <c r="AH58" s="166">
        <v>118.8188842597731</v>
      </c>
      <c r="AI58" s="166">
        <v>120.16487049866437</v>
      </c>
      <c r="AJ58" s="166">
        <v>121.16356848955463</v>
      </c>
      <c r="AK58" s="166">
        <v>121.85763124915799</v>
      </c>
      <c r="AL58" s="166">
        <v>122.29353190864632</v>
      </c>
      <c r="AM58" s="166">
        <v>122.51182028244151</v>
      </c>
      <c r="AN58" s="166">
        <v>122.50137496079083</v>
      </c>
      <c r="AO58" s="166">
        <v>122.35779353382215</v>
      </c>
      <c r="AP58" s="166">
        <v>122.12828601826398</v>
      </c>
      <c r="AQ58" s="166">
        <v>121.81061200192491</v>
      </c>
      <c r="AR58" s="166">
        <v>121.36970530123747</v>
      </c>
      <c r="AS58" s="166">
        <v>120.80497193853472</v>
      </c>
      <c r="AT58" s="166">
        <v>120.20073357420067</v>
      </c>
      <c r="AU58" s="166">
        <v>119.56343076448753</v>
      </c>
      <c r="AV58" s="166">
        <v>118.90380177182683</v>
      </c>
      <c r="AW58" s="166">
        <v>118.2349273237399</v>
      </c>
      <c r="AX58" s="166">
        <v>117.47591797457338</v>
      </c>
      <c r="AY58" s="166">
        <v>116.7280002484577</v>
      </c>
      <c r="AZ58" s="166">
        <v>115.99597511008515</v>
      </c>
      <c r="BA58" s="166">
        <v>115.27719822640674</v>
      </c>
      <c r="BB58" s="166">
        <v>114.56720867762526</v>
      </c>
      <c r="BC58" s="166">
        <v>113.77804234320496</v>
      </c>
      <c r="BD58" s="166">
        <v>112.99534790207075</v>
      </c>
      <c r="BE58" s="166">
        <v>112.21883288977624</v>
      </c>
      <c r="BF58" s="166">
        <v>111.4484598357238</v>
      </c>
      <c r="BG58" s="166">
        <v>110.68388675735977</v>
      </c>
      <c r="BH58" s="166">
        <v>109.86230448483022</v>
      </c>
      <c r="BI58" s="166">
        <v>109.046844551901</v>
      </c>
      <c r="BJ58" s="166">
        <v>108.23680155358736</v>
      </c>
      <c r="BK58" s="166">
        <v>107.43195758662138</v>
      </c>
      <c r="BL58" s="166">
        <v>106.63232104275086</v>
      </c>
    </row>
    <row r="59" spans="1:64" outlineLevel="1" x14ac:dyDescent="0.35">
      <c r="B59" s="166" t="s">
        <v>58</v>
      </c>
      <c r="C59" s="62" t="s">
        <v>48</v>
      </c>
      <c r="D59" s="166">
        <v>186.60102870200447</v>
      </c>
      <c r="E59" s="166">
        <v>175.58202820501242</v>
      </c>
      <c r="F59" s="166">
        <v>161.62117063735414</v>
      </c>
      <c r="G59" s="166">
        <v>149.38804280127223</v>
      </c>
      <c r="H59" s="166">
        <v>135.27941709393644</v>
      </c>
      <c r="I59" s="166">
        <v>119.76374280992987</v>
      </c>
      <c r="J59" s="166">
        <v>100.24575900103703</v>
      </c>
      <c r="K59" s="166">
        <v>79.140645225536105</v>
      </c>
      <c r="L59" s="166">
        <v>71.559500774439357</v>
      </c>
      <c r="M59" s="166">
        <v>73.239086172850364</v>
      </c>
      <c r="N59" s="166">
        <v>76.240806399854534</v>
      </c>
      <c r="O59" s="166">
        <v>78.398905915170729</v>
      </c>
      <c r="P59" s="166">
        <v>79.486013665768411</v>
      </c>
      <c r="Q59" s="166">
        <v>77.346779039474214</v>
      </c>
      <c r="R59" s="166">
        <v>76.150135463378106</v>
      </c>
      <c r="S59" s="166">
        <v>74.558454151201857</v>
      </c>
      <c r="T59" s="166">
        <v>72.622353393782504</v>
      </c>
      <c r="U59" s="166">
        <v>70.056767994193976</v>
      </c>
      <c r="V59" s="166">
        <v>67.19262986096409</v>
      </c>
      <c r="W59" s="166">
        <v>64.605312927436003</v>
      </c>
      <c r="X59" s="166">
        <v>62.390188083422927</v>
      </c>
      <c r="Y59" s="166">
        <v>60.628023076047477</v>
      </c>
      <c r="Z59" s="166">
        <v>59.230706218863077</v>
      </c>
      <c r="AA59" s="166">
        <v>58.167182816778961</v>
      </c>
      <c r="AB59" s="166">
        <v>57.333627932012881</v>
      </c>
      <c r="AC59" s="166">
        <v>56.589773246668514</v>
      </c>
      <c r="AD59" s="166">
        <v>55.830884513698706</v>
      </c>
      <c r="AE59" s="166">
        <v>55.025270320044967</v>
      </c>
      <c r="AF59" s="166">
        <v>54.261999027547745</v>
      </c>
      <c r="AG59" s="166">
        <v>53.565229556263247</v>
      </c>
      <c r="AH59" s="166">
        <v>52.945070082405302</v>
      </c>
      <c r="AI59" s="166">
        <v>52.397141316951469</v>
      </c>
      <c r="AJ59" s="166">
        <v>51.909559459364033</v>
      </c>
      <c r="AK59" s="166">
        <v>51.476465757761233</v>
      </c>
      <c r="AL59" s="166">
        <v>51.073417275288314</v>
      </c>
      <c r="AM59" s="166">
        <v>50.689802795583702</v>
      </c>
      <c r="AN59" s="166">
        <v>50.315363973740602</v>
      </c>
      <c r="AO59" s="166">
        <v>49.946521893078646</v>
      </c>
      <c r="AP59" s="166">
        <v>49.581373741728321</v>
      </c>
      <c r="AQ59" s="166">
        <v>49.219307921638261</v>
      </c>
      <c r="AR59" s="166">
        <v>48.860200414268867</v>
      </c>
      <c r="AS59" s="166">
        <v>48.502648015894351</v>
      </c>
      <c r="AT59" s="166">
        <v>48.147640518042365</v>
      </c>
      <c r="AU59" s="166">
        <v>47.795067476091276</v>
      </c>
      <c r="AV59" s="166">
        <v>47.445197089376812</v>
      </c>
      <c r="AW59" s="166">
        <v>47.098312226127327</v>
      </c>
      <c r="AX59" s="166">
        <v>46.753010235967494</v>
      </c>
      <c r="AY59" s="166">
        <v>46.41068829173679</v>
      </c>
      <c r="AZ59" s="166">
        <v>46.071104999363946</v>
      </c>
      <c r="BA59" s="166">
        <v>45.734144053678065</v>
      </c>
      <c r="BB59" s="166">
        <v>45.399838733842493</v>
      </c>
      <c r="BC59" s="166">
        <v>45.067018952634228</v>
      </c>
      <c r="BD59" s="166">
        <v>44.73707584567714</v>
      </c>
      <c r="BE59" s="166">
        <v>44.4098041636895</v>
      </c>
      <c r="BF59" s="166">
        <v>44.085114692356534</v>
      </c>
      <c r="BG59" s="166">
        <v>43.763008497150132</v>
      </c>
      <c r="BH59" s="166">
        <v>43.442577354246659</v>
      </c>
      <c r="BI59" s="166">
        <v>43.12477623940385</v>
      </c>
      <c r="BJ59" s="166">
        <v>42.809424828807039</v>
      </c>
      <c r="BK59" s="166">
        <v>42.496477092712006</v>
      </c>
      <c r="BL59" s="166">
        <v>42.185973674196802</v>
      </c>
    </row>
    <row r="60" spans="1:64" outlineLevel="1" x14ac:dyDescent="0.35">
      <c r="B60" s="166" t="s">
        <v>59</v>
      </c>
      <c r="C60" s="62" t="s">
        <v>48</v>
      </c>
      <c r="D60" s="166">
        <v>55.459657652711094</v>
      </c>
      <c r="E60" s="166">
        <v>52.727417754311311</v>
      </c>
      <c r="F60" s="166">
        <v>49.988929999685936</v>
      </c>
      <c r="G60" s="166">
        <v>46.919076553350656</v>
      </c>
      <c r="H60" s="166">
        <v>44.543972288463586</v>
      </c>
      <c r="I60" s="166">
        <v>42.066835433445476</v>
      </c>
      <c r="J60" s="166">
        <v>39.458877485854416</v>
      </c>
      <c r="K60" s="166">
        <v>37.023651085984305</v>
      </c>
      <c r="L60" s="166">
        <v>34.19249964854702</v>
      </c>
      <c r="M60" s="166">
        <v>31.209179600314343</v>
      </c>
      <c r="N60" s="166">
        <v>28.069133209162473</v>
      </c>
      <c r="O60" s="166">
        <v>25.021613612725769</v>
      </c>
      <c r="P60" s="166">
        <v>22.388611032372594</v>
      </c>
      <c r="Q60" s="166">
        <v>19.920363909664033</v>
      </c>
      <c r="R60" s="166">
        <v>17.990684648199053</v>
      </c>
      <c r="S60" s="166">
        <v>16.704602450601833</v>
      </c>
      <c r="T60" s="166">
        <v>15.732228620511536</v>
      </c>
      <c r="U60" s="166">
        <v>14.857233085354714</v>
      </c>
      <c r="V60" s="166">
        <v>13.796906819676263</v>
      </c>
      <c r="W60" s="166">
        <v>13.149277919160106</v>
      </c>
      <c r="X60" s="166">
        <v>12.802520842024908</v>
      </c>
      <c r="Y60" s="166">
        <v>12.614017527981016</v>
      </c>
      <c r="Z60" s="166">
        <v>12.483219460663438</v>
      </c>
      <c r="AA60" s="166">
        <v>12.378386258593837</v>
      </c>
      <c r="AB60" s="166">
        <v>12.281308760664192</v>
      </c>
      <c r="AC60" s="166">
        <v>12.192957013221426</v>
      </c>
      <c r="AD60" s="166">
        <v>12.124652793359438</v>
      </c>
      <c r="AE60" s="166">
        <v>12.072998555902949</v>
      </c>
      <c r="AF60" s="166">
        <v>12.027848133189927</v>
      </c>
      <c r="AG60" s="166">
        <v>11.982515634499457</v>
      </c>
      <c r="AH60" s="166">
        <v>11.934264810240178</v>
      </c>
      <c r="AI60" s="166">
        <v>11.883876613856188</v>
      </c>
      <c r="AJ60" s="166">
        <v>11.834247628063862</v>
      </c>
      <c r="AK60" s="166">
        <v>11.787368572534213</v>
      </c>
      <c r="AL60" s="166">
        <v>11.742737577312329</v>
      </c>
      <c r="AM60" s="166">
        <v>11.698524907742947</v>
      </c>
      <c r="AN60" s="166">
        <v>11.653452440882953</v>
      </c>
      <c r="AO60" s="166">
        <v>11.607647075442614</v>
      </c>
      <c r="AP60" s="166">
        <v>11.562164975811182</v>
      </c>
      <c r="AQ60" s="166">
        <v>11.517893945949607</v>
      </c>
      <c r="AR60" s="166">
        <v>11.474851658804859</v>
      </c>
      <c r="AS60" s="166">
        <v>11.432374215289</v>
      </c>
      <c r="AT60" s="166">
        <v>11.389853237512954</v>
      </c>
      <c r="AU60" s="166">
        <v>11.34722783455792</v>
      </c>
      <c r="AV60" s="166">
        <v>11.304887779635219</v>
      </c>
      <c r="AW60" s="166">
        <v>11.263238150289901</v>
      </c>
      <c r="AX60" s="166">
        <v>11.22234547651532</v>
      </c>
      <c r="AY60" s="166">
        <v>11.181974111833853</v>
      </c>
      <c r="AZ60" s="166">
        <v>11.141856066177562</v>
      </c>
      <c r="BA60" s="166">
        <v>11.101914197729917</v>
      </c>
      <c r="BB60" s="166">
        <v>11.06228034278811</v>
      </c>
      <c r="BC60" s="166">
        <v>11.013186038007673</v>
      </c>
      <c r="BD60" s="166">
        <v>10.978421772446472</v>
      </c>
      <c r="BE60" s="166">
        <v>10.944025015144625</v>
      </c>
      <c r="BF60" s="166">
        <v>10.909628436901684</v>
      </c>
      <c r="BG60" s="166">
        <v>10.885326142598236</v>
      </c>
      <c r="BH60" s="166">
        <v>10.833098403424341</v>
      </c>
      <c r="BI60" s="166">
        <v>10.793190481076332</v>
      </c>
      <c r="BJ60" s="166">
        <v>10.754538445949125</v>
      </c>
      <c r="BK60" s="166">
        <v>10.720483254069215</v>
      </c>
      <c r="BL60" s="166">
        <v>10.699692908031086</v>
      </c>
    </row>
    <row r="61" spans="1:64" outlineLevel="1" x14ac:dyDescent="0.35">
      <c r="B61" s="166" t="s">
        <v>60</v>
      </c>
      <c r="C61" s="62" t="s">
        <v>48</v>
      </c>
      <c r="D61" s="166">
        <v>136.11692311694966</v>
      </c>
      <c r="E61" s="166">
        <v>127.53759556565223</v>
      </c>
      <c r="F61" s="166">
        <v>120.50697316973441</v>
      </c>
      <c r="G61" s="166">
        <v>113.66310130953279</v>
      </c>
      <c r="H61" s="166">
        <v>109.89915703536163</v>
      </c>
      <c r="I61" s="166">
        <v>109.19763745050713</v>
      </c>
      <c r="J61" s="166">
        <v>108.27602829347262</v>
      </c>
      <c r="K61" s="166">
        <v>106.67298264621084</v>
      </c>
      <c r="L61" s="166">
        <v>103.97266425250416</v>
      </c>
      <c r="M61" s="166">
        <v>100.35246818400964</v>
      </c>
      <c r="N61" s="166">
        <v>96.485795305537991</v>
      </c>
      <c r="O61" s="166">
        <v>92.505982283675507</v>
      </c>
      <c r="P61" s="166">
        <v>87.983283458406277</v>
      </c>
      <c r="Q61" s="166">
        <v>83.924467756215961</v>
      </c>
      <c r="R61" s="166">
        <v>80.469570668641836</v>
      </c>
      <c r="S61" s="166">
        <v>78.043763468430569</v>
      </c>
      <c r="T61" s="166">
        <v>76.419161259096185</v>
      </c>
      <c r="U61" s="166">
        <v>74.698893175157849</v>
      </c>
      <c r="V61" s="166">
        <v>72.815656386804434</v>
      </c>
      <c r="W61" s="166">
        <v>71.344297626133354</v>
      </c>
      <c r="X61" s="166">
        <v>70.063928189914776</v>
      </c>
      <c r="Y61" s="166">
        <v>68.87265484815137</v>
      </c>
      <c r="Z61" s="166">
        <v>67.855209152134023</v>
      </c>
      <c r="AA61" s="166">
        <v>67.115159088806209</v>
      </c>
      <c r="AB61" s="166">
        <v>66.648319618830755</v>
      </c>
      <c r="AC61" s="166">
        <v>66.328713807515541</v>
      </c>
      <c r="AD61" s="166">
        <v>66.075812954788404</v>
      </c>
      <c r="AE61" s="166">
        <v>65.839997431901793</v>
      </c>
      <c r="AF61" s="166">
        <v>65.618355554933643</v>
      </c>
      <c r="AG61" s="166">
        <v>65.409491604274621</v>
      </c>
      <c r="AH61" s="166">
        <v>65.20444982739447</v>
      </c>
      <c r="AI61" s="166">
        <v>64.9827935667265</v>
      </c>
      <c r="AJ61" s="166">
        <v>64.751370758806274</v>
      </c>
      <c r="AK61" s="166">
        <v>64.514793986094844</v>
      </c>
      <c r="AL61" s="166">
        <v>64.283219068647242</v>
      </c>
      <c r="AM61" s="166">
        <v>64.062504273801352</v>
      </c>
      <c r="AN61" s="166">
        <v>63.850207371088089</v>
      </c>
      <c r="AO61" s="166">
        <v>63.639540599157414</v>
      </c>
      <c r="AP61" s="166">
        <v>63.424368565408912</v>
      </c>
      <c r="AQ61" s="166">
        <v>63.203425088195317</v>
      </c>
      <c r="AR61" s="166">
        <v>62.980369194107247</v>
      </c>
      <c r="AS61" s="166">
        <v>62.758625855155707</v>
      </c>
      <c r="AT61" s="166">
        <v>62.541325102332237</v>
      </c>
      <c r="AU61" s="166">
        <v>62.327645957723213</v>
      </c>
      <c r="AV61" s="166">
        <v>62.114947761396834</v>
      </c>
      <c r="AW61" s="166">
        <v>61.901013051016093</v>
      </c>
      <c r="AX61" s="166">
        <v>61.683815735686444</v>
      </c>
      <c r="AY61" s="166">
        <v>61.465937776728573</v>
      </c>
      <c r="AZ61" s="166">
        <v>61.249257218362068</v>
      </c>
      <c r="BA61" s="166">
        <v>61.034712720767381</v>
      </c>
      <c r="BB61" s="166">
        <v>60.8220250987859</v>
      </c>
      <c r="BC61" s="166">
        <v>60.627856118029825</v>
      </c>
      <c r="BD61" s="166">
        <v>60.453079501579566</v>
      </c>
      <c r="BE61" s="166">
        <v>60.297546684437535</v>
      </c>
      <c r="BF61" s="166">
        <v>60.161278875531778</v>
      </c>
      <c r="BG61" s="166">
        <v>60.043461155192311</v>
      </c>
      <c r="BH61" s="166">
        <v>59.931164187384006</v>
      </c>
      <c r="BI61" s="166">
        <v>59.830243756250184</v>
      </c>
      <c r="BJ61" s="166">
        <v>59.735389531204589</v>
      </c>
      <c r="BK61" s="166">
        <v>59.642603894192419</v>
      </c>
      <c r="BL61" s="166">
        <v>59.550120826107289</v>
      </c>
    </row>
    <row r="62" spans="1:64" outlineLevel="1" x14ac:dyDescent="0.35">
      <c r="B62" s="166" t="s">
        <v>61</v>
      </c>
      <c r="C62" s="62" t="s">
        <v>48</v>
      </c>
      <c r="D62" s="166">
        <v>51.22315960784595</v>
      </c>
      <c r="E62" s="166">
        <v>49.348943884352572</v>
      </c>
      <c r="F62" s="166">
        <v>48.080485792922481</v>
      </c>
      <c r="G62" s="166">
        <v>48.584821074595666</v>
      </c>
      <c r="H62" s="166">
        <v>50.664650786222481</v>
      </c>
      <c r="I62" s="166">
        <v>53.1143097502923</v>
      </c>
      <c r="J62" s="166">
        <v>55.350513957072444</v>
      </c>
      <c r="K62" s="166">
        <v>54.272189324333375</v>
      </c>
      <c r="L62" s="166">
        <v>47.887019127456277</v>
      </c>
      <c r="M62" s="166">
        <v>41.141879195892898</v>
      </c>
      <c r="N62" s="166">
        <v>35.166913943100283</v>
      </c>
      <c r="O62" s="166">
        <v>30.261577922349716</v>
      </c>
      <c r="P62" s="166">
        <v>26.411779730926952</v>
      </c>
      <c r="Q62" s="166">
        <v>24.002086419631588</v>
      </c>
      <c r="R62" s="166">
        <v>22.444339917060901</v>
      </c>
      <c r="S62" s="166">
        <v>21.560949264164115</v>
      </c>
      <c r="T62" s="166">
        <v>21.012349463517328</v>
      </c>
      <c r="U62" s="166">
        <v>20.677857871953158</v>
      </c>
      <c r="V62" s="166">
        <v>20.470945595078682</v>
      </c>
      <c r="W62" s="166">
        <v>20.332820495737074</v>
      </c>
      <c r="X62" s="166">
        <v>20.201956797650013</v>
      </c>
      <c r="Y62" s="166">
        <v>20.105235415456427</v>
      </c>
      <c r="Z62" s="166">
        <v>20.049699781065407</v>
      </c>
      <c r="AA62" s="166">
        <v>20.008078433214191</v>
      </c>
      <c r="AB62" s="166">
        <v>19.959669316496814</v>
      </c>
      <c r="AC62" s="166">
        <v>19.901967793973679</v>
      </c>
      <c r="AD62" s="166">
        <v>19.8432192960496</v>
      </c>
      <c r="AE62" s="166">
        <v>19.786343163419939</v>
      </c>
      <c r="AF62" s="166">
        <v>19.730365585081188</v>
      </c>
      <c r="AG62" s="166">
        <v>19.672934885545864</v>
      </c>
      <c r="AH62" s="166">
        <v>19.612879794012624</v>
      </c>
      <c r="AI62" s="166">
        <v>19.551202195425283</v>
      </c>
      <c r="AJ62" s="166">
        <v>19.490241279246344</v>
      </c>
      <c r="AK62" s="166">
        <v>19.431117910172915</v>
      </c>
      <c r="AL62" s="166">
        <v>19.373198195833684</v>
      </c>
      <c r="AM62" s="166">
        <v>19.315127948759748</v>
      </c>
      <c r="AN62" s="166">
        <v>19.256145921829347</v>
      </c>
      <c r="AO62" s="166">
        <v>19.196664221988915</v>
      </c>
      <c r="AP62" s="166">
        <v>19.137546690073435</v>
      </c>
      <c r="AQ62" s="166">
        <v>19.079287977160494</v>
      </c>
      <c r="AR62" s="166">
        <v>19.021718021948129</v>
      </c>
      <c r="AS62" s="166">
        <v>18.963949353881709</v>
      </c>
      <c r="AT62" s="166">
        <v>18.905902444443402</v>
      </c>
      <c r="AU62" s="166">
        <v>18.847668083060743</v>
      </c>
      <c r="AV62" s="166">
        <v>18.789594127122186</v>
      </c>
      <c r="AW62" s="166">
        <v>18.731961880749402</v>
      </c>
      <c r="AX62" s="166">
        <v>18.674285621992588</v>
      </c>
      <c r="AY62" s="166">
        <v>18.616753081421432</v>
      </c>
      <c r="AZ62" s="166">
        <v>18.559224405953021</v>
      </c>
      <c r="BA62" s="166">
        <v>18.501700559129063</v>
      </c>
      <c r="BB62" s="166">
        <v>18.444321564214999</v>
      </c>
      <c r="BC62" s="166">
        <v>18.386733068032246</v>
      </c>
      <c r="BD62" s="166">
        <v>18.329438102061374</v>
      </c>
      <c r="BE62" s="166">
        <v>18.272351632646238</v>
      </c>
      <c r="BF62" s="166">
        <v>18.215395587225046</v>
      </c>
      <c r="BG62" s="166">
        <v>18.158559402051583</v>
      </c>
      <c r="BH62" s="166">
        <v>18.098776601626987</v>
      </c>
      <c r="BI62" s="166">
        <v>18.039262492255688</v>
      </c>
      <c r="BJ62" s="166">
        <v>17.980027536816419</v>
      </c>
      <c r="BK62" s="166">
        <v>17.921039858428419</v>
      </c>
      <c r="BL62" s="166">
        <v>17.862256847696322</v>
      </c>
    </row>
    <row r="63" spans="1:64" outlineLevel="1" x14ac:dyDescent="0.35">
      <c r="B63" s="166" t="s">
        <v>62</v>
      </c>
      <c r="C63" s="62" t="s">
        <v>48</v>
      </c>
      <c r="D63" s="168"/>
      <c r="E63" s="168"/>
      <c r="F63" s="168"/>
      <c r="G63" s="168"/>
      <c r="H63" s="168"/>
      <c r="I63" s="168"/>
      <c r="J63" s="168"/>
      <c r="K63" s="168"/>
      <c r="L63" s="168"/>
      <c r="M63" s="166">
        <v>12.39175</v>
      </c>
      <c r="N63" s="166">
        <v>10.806243978219376</v>
      </c>
      <c r="O63" s="166">
        <v>9.4083145529078696</v>
      </c>
      <c r="P63" s="166">
        <v>8.8359862126427338</v>
      </c>
      <c r="Q63" s="166">
        <v>8.0684542040900364</v>
      </c>
      <c r="R63" s="166">
        <v>7.0907692681265342</v>
      </c>
      <c r="S63" s="166">
        <v>6.5255974063021602</v>
      </c>
      <c r="T63" s="166">
        <v>6.0503258427084123</v>
      </c>
      <c r="U63" s="166">
        <v>5.6955324678581372</v>
      </c>
      <c r="V63" s="166">
        <v>5.4729058078067858</v>
      </c>
      <c r="W63" s="166">
        <v>5.4705290698430735</v>
      </c>
      <c r="X63" s="166">
        <v>5.5846397695873309</v>
      </c>
      <c r="Y63" s="166">
        <v>5.7126125073899168</v>
      </c>
      <c r="Z63" s="166">
        <v>5.8275646430133294</v>
      </c>
      <c r="AA63" s="166">
        <v>5.9411438023724275</v>
      </c>
      <c r="AB63" s="166">
        <v>6.0591209690882799</v>
      </c>
      <c r="AC63" s="166">
        <v>6.1754282056932004</v>
      </c>
      <c r="AD63" s="166">
        <v>6.288299877175743</v>
      </c>
      <c r="AE63" s="166">
        <v>6.4051769498243525</v>
      </c>
      <c r="AF63" s="166">
        <v>6.528652024858256</v>
      </c>
      <c r="AG63" s="166">
        <v>6.6575035597443897</v>
      </c>
      <c r="AH63" s="166">
        <v>6.7884118380054259</v>
      </c>
      <c r="AI63" s="166">
        <v>6.9191547735666754</v>
      </c>
      <c r="AJ63" s="166">
        <v>7.0320588404402491</v>
      </c>
      <c r="AK63" s="166">
        <v>7.1084052496805263</v>
      </c>
      <c r="AL63" s="166">
        <v>7.1483532523908382</v>
      </c>
      <c r="AM63" s="166">
        <v>7.1540737335184605</v>
      </c>
      <c r="AN63" s="166">
        <v>7.1324369415206013</v>
      </c>
      <c r="AO63" s="166">
        <v>7.0941088439443076</v>
      </c>
      <c r="AP63" s="166">
        <v>7.0489414464878708</v>
      </c>
      <c r="AQ63" s="166">
        <v>7.002278549045645</v>
      </c>
      <c r="AR63" s="166">
        <v>6.9557406501565078</v>
      </c>
      <c r="AS63" s="166">
        <v>6.9096135168430957</v>
      </c>
      <c r="AT63" s="166">
        <v>6.8638926636655828</v>
      </c>
      <c r="AU63" s="166">
        <v>6.8185024516128268</v>
      </c>
      <c r="AV63" s="166">
        <v>6.7734040851833379</v>
      </c>
      <c r="AW63" s="166">
        <v>6.728620990398344</v>
      </c>
      <c r="AX63" s="166">
        <v>6.6841854892667696</v>
      </c>
      <c r="AY63" s="166">
        <v>6.6401024566342413</v>
      </c>
      <c r="AZ63" s="166">
        <v>6.5963510673155996</v>
      </c>
      <c r="BA63" s="166">
        <v>6.5529153894525329</v>
      </c>
      <c r="BB63" s="166">
        <v>6.5097965740579449</v>
      </c>
      <c r="BC63" s="166">
        <v>6.4670019778599395</v>
      </c>
      <c r="BD63" s="166">
        <v>6.4245325621055418</v>
      </c>
      <c r="BE63" s="166">
        <v>6.3823815989489727</v>
      </c>
      <c r="BF63" s="166">
        <v>6.3405427718314531</v>
      </c>
      <c r="BG63" s="166">
        <v>6.299013756410111</v>
      </c>
      <c r="BH63" s="166">
        <v>6.2577943027963148</v>
      </c>
      <c r="BI63" s="166">
        <v>6.2168839494789019</v>
      </c>
      <c r="BJ63" s="166">
        <v>6.1762791393938272</v>
      </c>
      <c r="BK63" s="166">
        <v>6.1359762598923435</v>
      </c>
      <c r="BL63" s="166">
        <v>6.0959727186301835</v>
      </c>
    </row>
    <row r="64" spans="1:64" outlineLevel="1" x14ac:dyDescent="0.35">
      <c r="B64" s="166" t="s">
        <v>63</v>
      </c>
      <c r="C64" s="62" t="s">
        <v>48</v>
      </c>
      <c r="D64" s="166">
        <v>35.635417029443623</v>
      </c>
      <c r="E64" s="166">
        <v>32.892139607758395</v>
      </c>
      <c r="F64" s="166">
        <v>30.204531568458858</v>
      </c>
      <c r="G64" s="166">
        <v>28.233259961945627</v>
      </c>
      <c r="H64" s="166">
        <v>26.862193610538807</v>
      </c>
      <c r="I64" s="166">
        <v>25.586071971233515</v>
      </c>
      <c r="J64" s="166">
        <v>24.370241127764011</v>
      </c>
      <c r="K64" s="166">
        <v>22.919647815314963</v>
      </c>
      <c r="L64" s="166">
        <v>21.244204359538184</v>
      </c>
      <c r="M64" s="166">
        <v>19.427545833515062</v>
      </c>
      <c r="N64" s="166">
        <v>17.706506808778496</v>
      </c>
      <c r="O64" s="166">
        <v>17.637085519364309</v>
      </c>
      <c r="P64" s="166">
        <v>17.730055458618285</v>
      </c>
      <c r="Q64" s="166">
        <v>18.295614324465593</v>
      </c>
      <c r="R64" s="166">
        <v>18.978396812733472</v>
      </c>
      <c r="S64" s="166">
        <v>18.462815192242882</v>
      </c>
      <c r="T64" s="166">
        <v>17.70062475139564</v>
      </c>
      <c r="U64" s="166">
        <v>16.618781440013553</v>
      </c>
      <c r="V64" s="166">
        <v>15.328534609166093</v>
      </c>
      <c r="W64" s="166">
        <v>14.135267883172737</v>
      </c>
      <c r="X64" s="166">
        <v>13.315916929396126</v>
      </c>
      <c r="Y64" s="166">
        <v>12.975413070980016</v>
      </c>
      <c r="Z64" s="166">
        <v>12.907218689541121</v>
      </c>
      <c r="AA64" s="166">
        <v>12.878734094537881</v>
      </c>
      <c r="AB64" s="166">
        <v>12.834259954681899</v>
      </c>
      <c r="AC64" s="166">
        <v>12.779045269055729</v>
      </c>
      <c r="AD64" s="166">
        <v>12.719495492919906</v>
      </c>
      <c r="AE64" s="166">
        <v>12.659376181883163</v>
      </c>
      <c r="AF64" s="166">
        <v>12.599507671500898</v>
      </c>
      <c r="AG64" s="166">
        <v>12.539937925459958</v>
      </c>
      <c r="AH64" s="166">
        <v>12.480666027629301</v>
      </c>
      <c r="AI64" s="166">
        <v>12.421690489287789</v>
      </c>
      <c r="AJ64" s="166">
        <v>12.363009828637981</v>
      </c>
      <c r="AK64" s="166">
        <v>12.304622571291425</v>
      </c>
      <c r="AL64" s="166">
        <v>12.246527250231601</v>
      </c>
      <c r="AM64" s="166">
        <v>12.188722405777076</v>
      </c>
      <c r="AN64" s="166">
        <v>12.131206585544822</v>
      </c>
      <c r="AO64" s="166">
        <v>12.07397834441373</v>
      </c>
      <c r="AP64" s="166">
        <v>12.017036244488294</v>
      </c>
      <c r="AQ64" s="166">
        <v>11.960378855062489</v>
      </c>
      <c r="AR64" s="166">
        <v>11.904004752583807</v>
      </c>
      <c r="AS64" s="166">
        <v>11.847912520617522</v>
      </c>
      <c r="AT64" s="166">
        <v>11.79210074981107</v>
      </c>
      <c r="AU64" s="166">
        <v>11.736568037858646</v>
      </c>
      <c r="AV64" s="166">
        <v>11.681312989465988</v>
      </c>
      <c r="AW64" s="166">
        <v>11.626334216315289</v>
      </c>
      <c r="AX64" s="166">
        <v>11.571630337030347</v>
      </c>
      <c r="AY64" s="166">
        <v>11.51719997714183</v>
      </c>
      <c r="AZ64" s="166">
        <v>11.463041769052751</v>
      </c>
      <c r="BA64" s="166">
        <v>11.41130748594273</v>
      </c>
      <c r="BB64" s="166">
        <v>11.359831874248258</v>
      </c>
      <c r="BC64" s="166">
        <v>11.308613640612256</v>
      </c>
      <c r="BD64" s="166">
        <v>11.25765149814443</v>
      </c>
      <c r="BE64" s="166">
        <v>11.206944166388949</v>
      </c>
      <c r="BF64" s="166">
        <v>11.156490371292245</v>
      </c>
      <c r="BG64" s="166">
        <v>11.106288845171024</v>
      </c>
      <c r="BH64" s="166">
        <v>11.056338326680409</v>
      </c>
      <c r="BI64" s="166">
        <v>11.006637560782245</v>
      </c>
      <c r="BJ64" s="166">
        <v>10.957185298713572</v>
      </c>
      <c r="BK64" s="166">
        <v>10.907980297955243</v>
      </c>
      <c r="BL64" s="166">
        <v>10.859021322200707</v>
      </c>
    </row>
    <row r="65" spans="2:64" ht="15.6" outlineLevel="1" thickBot="1" x14ac:dyDescent="0.4">
      <c r="B65" s="166" t="s">
        <v>64</v>
      </c>
      <c r="C65" s="63" t="s">
        <v>48</v>
      </c>
      <c r="D65" s="166">
        <v>124.38833289220203</v>
      </c>
      <c r="E65" s="166">
        <v>118.59932308593734</v>
      </c>
      <c r="F65" s="166">
        <v>110.88150628551418</v>
      </c>
      <c r="G65" s="166">
        <v>99.360958868402136</v>
      </c>
      <c r="H65" s="166">
        <v>86.964031209579161</v>
      </c>
      <c r="I65" s="166">
        <v>72.790771499245679</v>
      </c>
      <c r="J65" s="166">
        <v>61.714095130900631</v>
      </c>
      <c r="K65" s="166">
        <v>52.850523552480155</v>
      </c>
      <c r="L65" s="166">
        <v>47.495344562912599</v>
      </c>
      <c r="M65" s="166">
        <v>42.31217241014226</v>
      </c>
      <c r="N65" s="166">
        <v>38.74295579099168</v>
      </c>
      <c r="O65" s="166">
        <v>35.203991796148237</v>
      </c>
      <c r="P65" s="166">
        <v>32.426098325813648</v>
      </c>
      <c r="Q65" s="166">
        <v>30.904518837764535</v>
      </c>
      <c r="R65" s="166">
        <v>30.780680445870189</v>
      </c>
      <c r="S65" s="166">
        <v>30.800492435069923</v>
      </c>
      <c r="T65" s="166">
        <v>30.206772247104563</v>
      </c>
      <c r="U65" s="166">
        <v>27.940182185248922</v>
      </c>
      <c r="V65" s="166">
        <v>26.51794647025687</v>
      </c>
      <c r="W65" s="166">
        <v>25.385670092831958</v>
      </c>
      <c r="X65" s="166">
        <v>24.449294200409888</v>
      </c>
      <c r="Y65" s="166">
        <v>23.663649080378899</v>
      </c>
      <c r="Z65" s="166">
        <v>23.03507038633019</v>
      </c>
      <c r="AA65" s="166">
        <v>22.50159666681742</v>
      </c>
      <c r="AB65" s="166">
        <v>21.990234101334863</v>
      </c>
      <c r="AC65" s="166">
        <v>21.481954081605846</v>
      </c>
      <c r="AD65" s="166">
        <v>20.987471804744288</v>
      </c>
      <c r="AE65" s="166">
        <v>20.505062618825995</v>
      </c>
      <c r="AF65" s="166">
        <v>20.031853804652432</v>
      </c>
      <c r="AG65" s="166">
        <v>19.567207603687162</v>
      </c>
      <c r="AH65" s="166">
        <v>19.112309130123524</v>
      </c>
      <c r="AI65" s="166">
        <v>18.666248845402567</v>
      </c>
      <c r="AJ65" s="166">
        <v>18.233051679154787</v>
      </c>
      <c r="AK65" s="166">
        <v>17.810977555633897</v>
      </c>
      <c r="AL65" s="166">
        <v>17.398348211498114</v>
      </c>
      <c r="AM65" s="166">
        <v>16.994721616095934</v>
      </c>
      <c r="AN65" s="166">
        <v>16.599860454396886</v>
      </c>
      <c r="AO65" s="166">
        <v>16.213970084355871</v>
      </c>
      <c r="AP65" s="166">
        <v>15.837743705936177</v>
      </c>
      <c r="AQ65" s="166">
        <v>15.62757580540468</v>
      </c>
      <c r="AR65" s="166">
        <v>15.572943926211954</v>
      </c>
      <c r="AS65" s="166">
        <v>15.522907311102333</v>
      </c>
      <c r="AT65" s="166">
        <v>15.478194430080205</v>
      </c>
      <c r="AU65" s="166">
        <v>15.439587028450271</v>
      </c>
      <c r="AV65" s="166">
        <v>15.407874016401902</v>
      </c>
      <c r="AW65" s="166">
        <v>15.382673977056758</v>
      </c>
      <c r="AX65" s="166">
        <v>15.360673731034472</v>
      </c>
      <c r="AY65" s="166">
        <v>15.338898733674368</v>
      </c>
      <c r="AZ65" s="166">
        <v>15.31663868539127</v>
      </c>
      <c r="BA65" s="166">
        <v>15.294309714979914</v>
      </c>
      <c r="BB65" s="166">
        <v>15.272300900021705</v>
      </c>
      <c r="BC65" s="166">
        <v>15.250201004070323</v>
      </c>
      <c r="BD65" s="166">
        <v>15.228036235204076</v>
      </c>
      <c r="BE65" s="166">
        <v>15.205543416653963</v>
      </c>
      <c r="BF65" s="166">
        <v>15.182852839584813</v>
      </c>
      <c r="BG65" s="166">
        <v>15.160254102367922</v>
      </c>
      <c r="BH65" s="166">
        <v>15.135270211744386</v>
      </c>
      <c r="BI65" s="166">
        <v>15.110405066344013</v>
      </c>
      <c r="BJ65" s="166">
        <v>15.08544432511548</v>
      </c>
      <c r="BK65" s="166">
        <v>15.060332762018295</v>
      </c>
      <c r="BL65" s="166">
        <v>15.03519977986765</v>
      </c>
    </row>
    <row r="66" spans="2:64" outlineLevel="1" x14ac:dyDescent="0.35">
      <c r="B66" s="60" t="s">
        <v>145</v>
      </c>
      <c r="C66" s="59"/>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c r="AE66" s="73"/>
      <c r="AF66" s="73"/>
      <c r="AG66" s="73"/>
      <c r="AH66" s="73"/>
      <c r="AI66" s="73"/>
      <c r="AJ66" s="73"/>
      <c r="AK66" s="73"/>
      <c r="AL66" s="73"/>
      <c r="AM66" s="73"/>
      <c r="AN66" s="73"/>
      <c r="AO66" s="73"/>
      <c r="AP66" s="73"/>
      <c r="AQ66" s="73"/>
      <c r="AR66" s="73"/>
      <c r="AS66" s="73"/>
      <c r="AT66" s="73"/>
      <c r="AU66" s="73"/>
      <c r="AV66" s="73"/>
      <c r="AW66" s="73"/>
      <c r="AX66" s="73"/>
      <c r="AY66" s="73"/>
      <c r="AZ66" s="73"/>
      <c r="BA66" s="73"/>
      <c r="BB66" s="73"/>
      <c r="BC66" s="73"/>
      <c r="BD66" s="73"/>
      <c r="BE66" s="73"/>
      <c r="BF66" s="73"/>
      <c r="BG66" s="73"/>
      <c r="BH66" s="73"/>
      <c r="BI66" s="73"/>
      <c r="BJ66" s="73"/>
      <c r="BK66" s="73"/>
      <c r="BL66" s="73"/>
    </row>
    <row r="67" spans="2:64" outlineLevel="1" x14ac:dyDescent="0.35">
      <c r="B67" s="5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c r="BC67" s="67"/>
      <c r="BD67" s="67"/>
      <c r="BE67" s="67"/>
      <c r="BF67" s="67"/>
      <c r="BG67" s="67"/>
      <c r="BH67" s="67"/>
      <c r="BI67" s="67"/>
      <c r="BJ67" s="67"/>
      <c r="BK67" s="67"/>
      <c r="BL67" s="67"/>
    </row>
    <row r="68" spans="2:64" outlineLevel="1" x14ac:dyDescent="0.35">
      <c r="B68" s="5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c r="BC68" s="67"/>
      <c r="BD68" s="67"/>
      <c r="BE68" s="67"/>
      <c r="BF68" s="67"/>
      <c r="BG68" s="67"/>
      <c r="BH68" s="67"/>
      <c r="BI68" s="67"/>
      <c r="BJ68" s="67"/>
      <c r="BK68" s="67"/>
      <c r="BL68" s="67"/>
    </row>
    <row r="69" spans="2:64" ht="15.6" outlineLevel="1" thickBot="1" x14ac:dyDescent="0.4">
      <c r="B69" s="97" t="s">
        <v>76</v>
      </c>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c r="AT69" s="67"/>
      <c r="AU69" s="67"/>
      <c r="AV69" s="67"/>
      <c r="AW69" s="67"/>
      <c r="AX69" s="67"/>
      <c r="AY69" s="67"/>
      <c r="AZ69" s="67"/>
      <c r="BA69" s="67"/>
      <c r="BB69" s="67"/>
      <c r="BC69" s="67"/>
      <c r="BD69" s="67"/>
      <c r="BE69" s="67"/>
      <c r="BF69" s="67"/>
      <c r="BG69" s="67"/>
      <c r="BH69" s="67"/>
      <c r="BI69" s="67"/>
      <c r="BJ69" s="67"/>
      <c r="BK69" s="67"/>
      <c r="BL69" s="67"/>
    </row>
    <row r="70" spans="2:64" ht="20.399999999999999" outlineLevel="1" x14ac:dyDescent="0.35">
      <c r="B70" s="58" t="s">
        <v>143</v>
      </c>
      <c r="C70" s="58"/>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c r="BE70" s="74"/>
      <c r="BF70" s="74"/>
      <c r="BG70" s="74"/>
      <c r="BH70" s="74"/>
      <c r="BI70" s="74"/>
      <c r="BJ70" s="74"/>
      <c r="BK70" s="74"/>
      <c r="BL70" s="74"/>
    </row>
    <row r="71" spans="2:64" ht="16.8" outlineLevel="1" thickBot="1" x14ac:dyDescent="0.4">
      <c r="B71" s="56" t="s">
        <v>165</v>
      </c>
      <c r="C71" s="75"/>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6"/>
      <c r="BK71" s="56"/>
      <c r="BL71" s="56"/>
    </row>
    <row r="72" spans="2:64" ht="15.6" outlineLevel="1" thickBot="1" x14ac:dyDescent="0.4">
      <c r="B72" s="54" t="s">
        <v>71</v>
      </c>
      <c r="C72" s="61" t="s">
        <v>45</v>
      </c>
      <c r="D72" s="27">
        <v>2000</v>
      </c>
      <c r="E72" s="27">
        <v>2001</v>
      </c>
      <c r="F72" s="27">
        <v>2002</v>
      </c>
      <c r="G72" s="27">
        <v>2003</v>
      </c>
      <c r="H72" s="27">
        <v>2004</v>
      </c>
      <c r="I72" s="27">
        <v>2005</v>
      </c>
      <c r="J72" s="27">
        <v>2006</v>
      </c>
      <c r="K72" s="27">
        <v>2007</v>
      </c>
      <c r="L72" s="27">
        <v>2008</v>
      </c>
      <c r="M72" s="27">
        <v>2009</v>
      </c>
      <c r="N72" s="27">
        <v>2010</v>
      </c>
      <c r="O72" s="27">
        <v>2011</v>
      </c>
      <c r="P72" s="27">
        <v>2012</v>
      </c>
      <c r="Q72" s="27">
        <v>2013</v>
      </c>
      <c r="R72" s="27">
        <v>2014</v>
      </c>
      <c r="S72" s="27">
        <v>2015</v>
      </c>
      <c r="T72" s="27">
        <v>2016</v>
      </c>
      <c r="U72" s="27">
        <v>2017</v>
      </c>
      <c r="V72" s="27">
        <v>2018</v>
      </c>
      <c r="W72" s="27">
        <v>2019</v>
      </c>
      <c r="X72" s="27">
        <v>2020</v>
      </c>
      <c r="Y72" s="27">
        <v>2021</v>
      </c>
      <c r="Z72" s="27">
        <v>2022</v>
      </c>
      <c r="AA72" s="27">
        <v>2023</v>
      </c>
      <c r="AB72" s="27">
        <v>2024</v>
      </c>
      <c r="AC72" s="27">
        <v>2025</v>
      </c>
      <c r="AD72" s="27">
        <v>2026</v>
      </c>
      <c r="AE72" s="27">
        <v>2027</v>
      </c>
      <c r="AF72" s="27">
        <v>2028</v>
      </c>
      <c r="AG72" s="27">
        <v>2029</v>
      </c>
      <c r="AH72" s="27">
        <v>2030</v>
      </c>
      <c r="AI72" s="27">
        <v>2031</v>
      </c>
      <c r="AJ72" s="27">
        <v>2032</v>
      </c>
      <c r="AK72" s="27">
        <v>2033</v>
      </c>
      <c r="AL72" s="27">
        <v>2034</v>
      </c>
      <c r="AM72" s="27">
        <v>2035</v>
      </c>
      <c r="AN72" s="27">
        <v>2036</v>
      </c>
      <c r="AO72" s="27">
        <v>2037</v>
      </c>
      <c r="AP72" s="27">
        <v>2038</v>
      </c>
      <c r="AQ72" s="27">
        <v>2039</v>
      </c>
      <c r="AR72" s="27">
        <v>2040</v>
      </c>
      <c r="AS72" s="27">
        <v>2041</v>
      </c>
      <c r="AT72" s="27">
        <v>2042</v>
      </c>
      <c r="AU72" s="27">
        <v>2043</v>
      </c>
      <c r="AV72" s="27">
        <v>2044</v>
      </c>
      <c r="AW72" s="27">
        <v>2045</v>
      </c>
      <c r="AX72" s="27">
        <v>2046</v>
      </c>
      <c r="AY72" s="27">
        <v>2047</v>
      </c>
      <c r="AZ72" s="27">
        <v>2048</v>
      </c>
      <c r="BA72" s="27">
        <v>2049</v>
      </c>
      <c r="BB72" s="27">
        <v>2050</v>
      </c>
      <c r="BC72" s="27">
        <v>2051</v>
      </c>
      <c r="BD72" s="27">
        <v>2052</v>
      </c>
      <c r="BE72" s="27">
        <v>2053</v>
      </c>
      <c r="BF72" s="27">
        <v>2054</v>
      </c>
      <c r="BG72" s="27">
        <v>2055</v>
      </c>
      <c r="BH72" s="27">
        <v>2056</v>
      </c>
      <c r="BI72" s="27">
        <v>2057</v>
      </c>
      <c r="BJ72" s="27">
        <v>2058</v>
      </c>
      <c r="BK72" s="27">
        <v>2059</v>
      </c>
      <c r="BL72" s="27">
        <v>2060</v>
      </c>
    </row>
    <row r="73" spans="2:64" outlineLevel="1" x14ac:dyDescent="0.35">
      <c r="B73" s="166" t="s">
        <v>47</v>
      </c>
      <c r="C73" s="167" t="s">
        <v>48</v>
      </c>
      <c r="D73" s="166">
        <v>258.18320119622314</v>
      </c>
      <c r="E73" s="166">
        <v>247.24069148936169</v>
      </c>
      <c r="F73" s="166">
        <v>232.00000000000006</v>
      </c>
      <c r="G73" s="166">
        <v>231</v>
      </c>
      <c r="H73" s="166">
        <v>229.99999999999997</v>
      </c>
      <c r="I73" s="166">
        <v>228.99999999999997</v>
      </c>
      <c r="J73" s="166">
        <v>228</v>
      </c>
      <c r="K73" s="166">
        <v>228</v>
      </c>
      <c r="L73" s="166">
        <v>228</v>
      </c>
      <c r="M73" s="166">
        <v>225</v>
      </c>
      <c r="N73" s="166">
        <v>223</v>
      </c>
      <c r="O73" s="166">
        <v>218.99999999999997</v>
      </c>
      <c r="P73" s="166">
        <v>221</v>
      </c>
      <c r="Q73" s="166">
        <v>210.00000000000003</v>
      </c>
      <c r="R73" s="166">
        <v>203</v>
      </c>
      <c r="S73" s="166">
        <v>199.99999999999997</v>
      </c>
      <c r="T73" s="166">
        <v>199</v>
      </c>
      <c r="U73" s="166">
        <v>195</v>
      </c>
      <c r="V73" s="166">
        <v>193.52541575319759</v>
      </c>
      <c r="W73" s="166">
        <v>192.80581754533429</v>
      </c>
      <c r="X73" s="166">
        <v>192.64658361258921</v>
      </c>
      <c r="Y73" s="166">
        <v>190.5056314586663</v>
      </c>
      <c r="Z73" s="166">
        <v>188.32646151359739</v>
      </c>
      <c r="AA73" s="166">
        <v>186.10921775622316</v>
      </c>
      <c r="AB73" s="166">
        <v>183.85404368435132</v>
      </c>
      <c r="AC73" s="166">
        <v>181.25516950949111</v>
      </c>
      <c r="AD73" s="166">
        <v>179.6353646416263</v>
      </c>
      <c r="AE73" s="166">
        <v>177.9493781601264</v>
      </c>
      <c r="AF73" s="166">
        <v>176.1977140366748</v>
      </c>
      <c r="AG73" s="166">
        <v>174.38087285777826</v>
      </c>
      <c r="AH73" s="166">
        <v>172.49935184601966</v>
      </c>
      <c r="AI73" s="166">
        <v>171.4404298759062</v>
      </c>
      <c r="AJ73" s="166">
        <v>170.36844653316294</v>
      </c>
      <c r="AK73" s="166">
        <v>169.28350931967174</v>
      </c>
      <c r="AL73" s="166">
        <v>168.18572498882995</v>
      </c>
      <c r="AM73" s="166">
        <v>167.07519955034778</v>
      </c>
      <c r="AN73" s="166">
        <v>165.95203827501615</v>
      </c>
      <c r="AO73" s="166">
        <v>164.81634569944598</v>
      </c>
      <c r="AP73" s="166">
        <v>163.66822563077773</v>
      </c>
      <c r="AQ73" s="166">
        <v>162.50778115136308</v>
      </c>
      <c r="AR73" s="166">
        <v>161.33511462341764</v>
      </c>
      <c r="AS73" s="166">
        <v>160.52843905030053</v>
      </c>
      <c r="AT73" s="166">
        <v>159.72579685504903</v>
      </c>
      <c r="AU73" s="166">
        <v>158.92716787077379</v>
      </c>
      <c r="AV73" s="166">
        <v>158.13253203141988</v>
      </c>
      <c r="AW73" s="166">
        <v>157.34186937126279</v>
      </c>
      <c r="AX73" s="166">
        <v>156.55516002440649</v>
      </c>
      <c r="AY73" s="166">
        <v>155.77238422428445</v>
      </c>
      <c r="AZ73" s="166">
        <v>154.99352230316302</v>
      </c>
      <c r="BA73" s="166">
        <v>154.2185546916472</v>
      </c>
      <c r="BB73" s="166">
        <v>153.44746191818894</v>
      </c>
      <c r="BC73" s="166">
        <v>152.68022460859797</v>
      </c>
      <c r="BD73" s="166">
        <v>151.91682348555497</v>
      </c>
      <c r="BE73" s="166">
        <v>151.15723936812719</v>
      </c>
      <c r="BF73" s="166">
        <v>150.40145317128653</v>
      </c>
      <c r="BG73" s="166">
        <v>149.6494459054301</v>
      </c>
      <c r="BH73" s="166">
        <v>148.90119867590292</v>
      </c>
      <c r="BI73" s="166">
        <v>148.15669268252338</v>
      </c>
      <c r="BJ73" s="166">
        <v>147.41590921911077</v>
      </c>
      <c r="BK73" s="166">
        <v>146.67882967301523</v>
      </c>
      <c r="BL73" s="166">
        <v>145.94543552465015</v>
      </c>
    </row>
    <row r="74" spans="2:64" outlineLevel="1" x14ac:dyDescent="0.35">
      <c r="B74" s="166" t="s">
        <v>49</v>
      </c>
      <c r="C74" s="62" t="s">
        <v>48</v>
      </c>
      <c r="D74" s="166">
        <v>270.57280127589229</v>
      </c>
      <c r="E74" s="166">
        <v>269.57437765494797</v>
      </c>
      <c r="F74" s="166">
        <v>260.11562756179194</v>
      </c>
      <c r="G74" s="166">
        <v>259.57913088782215</v>
      </c>
      <c r="H74" s="166">
        <v>244.5499664919777</v>
      </c>
      <c r="I74" s="166">
        <v>235.31352478192966</v>
      </c>
      <c r="J74" s="166">
        <v>231.37988308172928</v>
      </c>
      <c r="K74" s="166">
        <v>223.29485137182689</v>
      </c>
      <c r="L74" s="166">
        <v>212.18533939225213</v>
      </c>
      <c r="M74" s="166">
        <v>206.68006108064117</v>
      </c>
      <c r="N74" s="166">
        <v>198.18937175110557</v>
      </c>
      <c r="O74" s="166">
        <v>189.78463442924954</v>
      </c>
      <c r="P74" s="166">
        <v>178.97176808233493</v>
      </c>
      <c r="Q74" s="166">
        <v>161.14912976524019</v>
      </c>
      <c r="R74" s="166">
        <v>159.36731516978196</v>
      </c>
      <c r="S74" s="166">
        <v>160.3180051390371</v>
      </c>
      <c r="T74" s="166">
        <v>162.18265178731301</v>
      </c>
      <c r="U74" s="166">
        <v>159.98003148620887</v>
      </c>
      <c r="V74" s="166">
        <v>159.36937553296858</v>
      </c>
      <c r="W74" s="166">
        <v>158.61254070146811</v>
      </c>
      <c r="X74" s="166">
        <v>157.21441901093311</v>
      </c>
      <c r="Y74" s="166">
        <v>156.07475786956053</v>
      </c>
      <c r="Z74" s="166">
        <v>154.86085781694814</v>
      </c>
      <c r="AA74" s="166">
        <v>153.57447076837448</v>
      </c>
      <c r="AB74" s="166">
        <v>152.21731268361103</v>
      </c>
      <c r="AC74" s="166">
        <v>151.32511071640354</v>
      </c>
      <c r="AD74" s="166">
        <v>150.40759247027464</v>
      </c>
      <c r="AE74" s="166">
        <v>149.46495216525011</v>
      </c>
      <c r="AF74" s="166">
        <v>148.4973827080386</v>
      </c>
      <c r="AG74" s="166">
        <v>147.50507570032963</v>
      </c>
      <c r="AH74" s="166">
        <v>146.48822144704124</v>
      </c>
      <c r="AI74" s="166">
        <v>145.44700896451792</v>
      </c>
      <c r="AJ74" s="166">
        <v>144.38162598867856</v>
      </c>
      <c r="AK74" s="166">
        <v>143.29225898311529</v>
      </c>
      <c r="AL74" s="166">
        <v>142.17909314714302</v>
      </c>
      <c r="AM74" s="166">
        <v>141.04231242380044</v>
      </c>
      <c r="AN74" s="166">
        <v>140.27256324783974</v>
      </c>
      <c r="AO74" s="166">
        <v>139.49214258896498</v>
      </c>
      <c r="AP74" s="166">
        <v>138.70113576007762</v>
      </c>
      <c r="AQ74" s="166">
        <v>137.89962748583486</v>
      </c>
      <c r="AR74" s="166">
        <v>137.08770190640905</v>
      </c>
      <c r="AS74" s="166">
        <v>136.26544258122394</v>
      </c>
      <c r="AT74" s="166">
        <v>135.43293249266807</v>
      </c>
      <c r="AU74" s="166">
        <v>134.59025404978567</v>
      </c>
      <c r="AV74" s="166">
        <v>133.73748909194495</v>
      </c>
      <c r="AW74" s="166">
        <v>132.83670802665813</v>
      </c>
      <c r="AX74" s="166">
        <v>131.54218153071113</v>
      </c>
      <c r="AY74" s="166">
        <v>130.23236644914408</v>
      </c>
      <c r="AZ74" s="166">
        <v>128.90753391546758</v>
      </c>
      <c r="BA74" s="166">
        <v>127.56795116938062</v>
      </c>
      <c r="BB74" s="166">
        <v>126.21388160753335</v>
      </c>
      <c r="BC74" s="166">
        <v>124.84558483366423</v>
      </c>
      <c r="BD74" s="166">
        <v>123.46331670811846</v>
      </c>
      <c r="BE74" s="166">
        <v>122.06732939675553</v>
      </c>
      <c r="BF74" s="166">
        <v>120.65787141925304</v>
      </c>
      <c r="BG74" s="166">
        <v>119.45341248827509</v>
      </c>
      <c r="BH74" s="166">
        <v>118.23755813146799</v>
      </c>
      <c r="BI74" s="166">
        <v>117.01045472993016</v>
      </c>
      <c r="BJ74" s="166">
        <v>115.77224711003619</v>
      </c>
      <c r="BK74" s="166">
        <v>114.52307855852388</v>
      </c>
      <c r="BL74" s="166">
        <v>113.26309083744225</v>
      </c>
    </row>
    <row r="75" spans="2:64" outlineLevel="1" x14ac:dyDescent="0.35">
      <c r="B75" s="166" t="s">
        <v>50</v>
      </c>
      <c r="C75" s="62" t="s">
        <v>48</v>
      </c>
      <c r="D75" s="166">
        <v>352.80778131657434</v>
      </c>
      <c r="E75" s="166">
        <v>351.50590758477887</v>
      </c>
      <c r="F75" s="166">
        <v>341.74185459631281</v>
      </c>
      <c r="G75" s="166">
        <v>331.65209126508125</v>
      </c>
      <c r="H75" s="166">
        <v>325.55656861333722</v>
      </c>
      <c r="I75" s="166">
        <v>296.99126377582104</v>
      </c>
      <c r="J75" s="166">
        <v>285.25485319683213</v>
      </c>
      <c r="K75" s="166">
        <v>278.614747207878</v>
      </c>
      <c r="L75" s="166">
        <v>273.32685611057627</v>
      </c>
      <c r="M75" s="166">
        <v>267.16382604113022</v>
      </c>
      <c r="N75" s="166">
        <v>256.08297591553941</v>
      </c>
      <c r="O75" s="166">
        <v>247.43264260299421</v>
      </c>
      <c r="P75" s="166">
        <v>238.02175065188359</v>
      </c>
      <c r="Q75" s="166">
        <v>204.09014413177763</v>
      </c>
      <c r="R75" s="166">
        <v>198.53907613632967</v>
      </c>
      <c r="S75" s="166">
        <v>197.1854203606311</v>
      </c>
      <c r="T75" s="166">
        <v>194.37957444284635</v>
      </c>
      <c r="U75" s="166">
        <v>192.74075190745151</v>
      </c>
      <c r="V75" s="166">
        <v>190.02990092353272</v>
      </c>
      <c r="W75" s="166">
        <v>189.30183110169622</v>
      </c>
      <c r="X75" s="166">
        <v>188.39136677227464</v>
      </c>
      <c r="Y75" s="166">
        <v>187.33515414550629</v>
      </c>
      <c r="Z75" s="166">
        <v>186.28351423494482</v>
      </c>
      <c r="AA75" s="166">
        <v>185.23645107641042</v>
      </c>
      <c r="AB75" s="166">
        <v>184.19396870889136</v>
      </c>
      <c r="AC75" s="166">
        <v>183.15607117454604</v>
      </c>
      <c r="AD75" s="166">
        <v>182.12276251870551</v>
      </c>
      <c r="AE75" s="166">
        <v>181.09404678987588</v>
      </c>
      <c r="AF75" s="166">
        <v>180.0699280397404</v>
      </c>
      <c r="AG75" s="166">
        <v>179.05041032316197</v>
      </c>
      <c r="AH75" s="166">
        <v>177.61822410104148</v>
      </c>
      <c r="AI75" s="166">
        <v>176.15324238669828</v>
      </c>
      <c r="AJ75" s="166">
        <v>174.65568701048514</v>
      </c>
      <c r="AK75" s="166">
        <v>173.1257784795649</v>
      </c>
      <c r="AL75" s="166">
        <v>171.56373598528663</v>
      </c>
      <c r="AM75" s="166">
        <v>169.42128288339256</v>
      </c>
      <c r="AN75" s="166">
        <v>167.76755963522587</v>
      </c>
      <c r="AO75" s="166">
        <v>166.08347319834883</v>
      </c>
      <c r="AP75" s="166">
        <v>164.36952860871429</v>
      </c>
      <c r="AQ75" s="166">
        <v>162.62622383787505</v>
      </c>
      <c r="AR75" s="166">
        <v>160.85404988376803</v>
      </c>
      <c r="AS75" s="166">
        <v>159.05349086038959</v>
      </c>
      <c r="AT75" s="166">
        <v>157.22502408637445</v>
      </c>
      <c r="AU75" s="166">
        <v>155.36912017249159</v>
      </c>
      <c r="AV75" s="166">
        <v>153.48624310806963</v>
      </c>
      <c r="AW75" s="166">
        <v>152.12276866254982</v>
      </c>
      <c r="AX75" s="166">
        <v>150.74348581642724</v>
      </c>
      <c r="AY75" s="166">
        <v>149.34851984053259</v>
      </c>
      <c r="AZ75" s="166">
        <v>147.93799514819818</v>
      </c>
      <c r="BA75" s="166">
        <v>146.51203530070131</v>
      </c>
      <c r="BB75" s="166">
        <v>145.35962167241337</v>
      </c>
      <c r="BC75" s="166">
        <v>144.19887928610291</v>
      </c>
      <c r="BD75" s="166">
        <v>143.02984026313618</v>
      </c>
      <c r="BE75" s="166">
        <v>141.8525366163272</v>
      </c>
      <c r="BF75" s="166">
        <v>140.66700025027993</v>
      </c>
      <c r="BG75" s="166">
        <v>139.4732629617292</v>
      </c>
      <c r="BH75" s="166">
        <v>138.27135643988075</v>
      </c>
      <c r="BI75" s="166">
        <v>137.06131226674995</v>
      </c>
      <c r="BJ75" s="166">
        <v>135.84316191749988</v>
      </c>
      <c r="BK75" s="166">
        <v>134.61693676077803</v>
      </c>
      <c r="BL75" s="166">
        <v>133.38266805905232</v>
      </c>
    </row>
    <row r="76" spans="2:64" outlineLevel="1" x14ac:dyDescent="0.35">
      <c r="B76" s="166" t="s">
        <v>51</v>
      </c>
      <c r="C76" s="62" t="s">
        <v>48</v>
      </c>
      <c r="D76" s="166">
        <v>370.35732399719302</v>
      </c>
      <c r="E76" s="166">
        <v>370.35732399719302</v>
      </c>
      <c r="F76" s="166">
        <v>365.3524952945283</v>
      </c>
      <c r="G76" s="166">
        <v>357</v>
      </c>
      <c r="H76" s="166">
        <v>348.91177417054985</v>
      </c>
      <c r="I76" s="166">
        <v>318.98831828511987</v>
      </c>
      <c r="J76" s="166">
        <v>298.94501818428012</v>
      </c>
      <c r="K76" s="166">
        <v>291.64217368038095</v>
      </c>
      <c r="L76" s="166">
        <v>283.15076543615277</v>
      </c>
      <c r="M76" s="166">
        <v>257.78581408434866</v>
      </c>
      <c r="N76" s="166">
        <v>219.51329302289636</v>
      </c>
      <c r="O76" s="166">
        <v>211.61521628231523</v>
      </c>
      <c r="P76" s="166">
        <v>206.84637211246974</v>
      </c>
      <c r="Q76" s="166">
        <v>167.4023747129402</v>
      </c>
      <c r="R76" s="166">
        <v>158.28916144400122</v>
      </c>
      <c r="S76" s="166">
        <v>158.10050055164504</v>
      </c>
      <c r="T76" s="166">
        <v>155.91517310316672</v>
      </c>
      <c r="U76" s="166">
        <v>163.60523863161526</v>
      </c>
      <c r="V76" s="166">
        <v>163.03272094462997</v>
      </c>
      <c r="W76" s="166">
        <v>163.03744109114916</v>
      </c>
      <c r="X76" s="166">
        <v>162.61306796382095</v>
      </c>
      <c r="Y76" s="166">
        <v>161.58391855785342</v>
      </c>
      <c r="Z76" s="166">
        <v>160.47178790947842</v>
      </c>
      <c r="AA76" s="166">
        <v>159.27794009942477</v>
      </c>
      <c r="AB76" s="166">
        <v>158.00362219162076</v>
      </c>
      <c r="AC76" s="166">
        <v>156.65006444745717</v>
      </c>
      <c r="AD76" s="166">
        <v>155.21848053746317</v>
      </c>
      <c r="AE76" s="166">
        <v>153.71006775042576</v>
      </c>
      <c r="AF76" s="166">
        <v>152.12600719998269</v>
      </c>
      <c r="AG76" s="166">
        <v>150.46746402871815</v>
      </c>
      <c r="AH76" s="166">
        <v>148.73558760979105</v>
      </c>
      <c r="AI76" s="166">
        <v>146.93151174612464</v>
      </c>
      <c r="AJ76" s="166">
        <v>145.05635486718592</v>
      </c>
      <c r="AK76" s="166">
        <v>143.11122022338364</v>
      </c>
      <c r="AL76" s="166">
        <v>141.0971960781122</v>
      </c>
      <c r="AM76" s="166">
        <v>139.2196082063046</v>
      </c>
      <c r="AN76" s="166">
        <v>137.58415450878263</v>
      </c>
      <c r="AO76" s="166">
        <v>135.91000559413382</v>
      </c>
      <c r="AP76" s="166">
        <v>134.19761548221118</v>
      </c>
      <c r="AQ76" s="166">
        <v>132.44743355071645</v>
      </c>
      <c r="AR76" s="166">
        <v>130.6599045793574</v>
      </c>
      <c r="AS76" s="166">
        <v>128.83546879360361</v>
      </c>
      <c r="AT76" s="166">
        <v>126.97456190804405</v>
      </c>
      <c r="AU76" s="166">
        <v>125.07761516934978</v>
      </c>
      <c r="AV76" s="166">
        <v>123.14505539884586</v>
      </c>
      <c r="AW76" s="166">
        <v>121.5979163145919</v>
      </c>
      <c r="AX76" s="166">
        <v>119.60596878257745</v>
      </c>
      <c r="AY76" s="166">
        <v>117.57961825852551</v>
      </c>
      <c r="AZ76" s="166">
        <v>115.519273309567</v>
      </c>
      <c r="BA76" s="166">
        <v>113.42533830949422</v>
      </c>
      <c r="BB76" s="166">
        <v>111.01786533389631</v>
      </c>
      <c r="BC76" s="166">
        <v>109.90768668055735</v>
      </c>
      <c r="BD76" s="166">
        <v>108.80860981375177</v>
      </c>
      <c r="BE76" s="166">
        <v>107.72052371561425</v>
      </c>
      <c r="BF76" s="166">
        <v>107.72052371561425</v>
      </c>
      <c r="BG76" s="166">
        <v>107.50508266818302</v>
      </c>
      <c r="BH76" s="166">
        <v>107.29007250284666</v>
      </c>
      <c r="BI76" s="166">
        <v>107.07549235784096</v>
      </c>
      <c r="BJ76" s="166">
        <v>106.86134137312526</v>
      </c>
      <c r="BK76" s="166">
        <v>106.64761869037901</v>
      </c>
      <c r="BL76" s="166">
        <v>106.43432345299823</v>
      </c>
    </row>
    <row r="77" spans="2:64" outlineLevel="1" x14ac:dyDescent="0.35">
      <c r="B77" s="166" t="s">
        <v>52</v>
      </c>
      <c r="C77" s="62" t="s">
        <v>48</v>
      </c>
      <c r="D77" s="166">
        <v>308.21673829095647</v>
      </c>
      <c r="E77" s="166">
        <v>308.21673829095647</v>
      </c>
      <c r="F77" s="166">
        <v>304.21392350795713</v>
      </c>
      <c r="G77" s="166">
        <v>297</v>
      </c>
      <c r="H77" s="166">
        <v>282.20459879760625</v>
      </c>
      <c r="I77" s="166">
        <v>268.49460927383637</v>
      </c>
      <c r="J77" s="166">
        <v>264.03201232424243</v>
      </c>
      <c r="K77" s="166">
        <v>252.66346556804075</v>
      </c>
      <c r="L77" s="166">
        <v>238.49976827018338</v>
      </c>
      <c r="M77" s="166">
        <v>232.74009980317194</v>
      </c>
      <c r="N77" s="166">
        <v>224.43658259123509</v>
      </c>
      <c r="O77" s="166">
        <v>209.35251906171226</v>
      </c>
      <c r="P77" s="166">
        <v>203.03515140563402</v>
      </c>
      <c r="Q77" s="166">
        <v>178.57950920488557</v>
      </c>
      <c r="R77" s="166">
        <v>169.37055965211434</v>
      </c>
      <c r="S77" s="166">
        <v>168.83062466258173</v>
      </c>
      <c r="T77" s="166">
        <v>167.34006653928819</v>
      </c>
      <c r="U77" s="166">
        <v>166.07931913452947</v>
      </c>
      <c r="V77" s="166">
        <v>166.41267789093322</v>
      </c>
      <c r="W77" s="166">
        <v>166.8060366333174</v>
      </c>
      <c r="X77" s="166">
        <v>166.36608436120545</v>
      </c>
      <c r="Y77" s="166">
        <v>165.80753300145568</v>
      </c>
      <c r="Z77" s="166">
        <v>165.15464340351201</v>
      </c>
      <c r="AA77" s="166">
        <v>164.40886585773373</v>
      </c>
      <c r="AB77" s="166">
        <v>163.57163104361092</v>
      </c>
      <c r="AC77" s="166">
        <v>162.64435027734419</v>
      </c>
      <c r="AD77" s="166">
        <v>161.62841575642949</v>
      </c>
      <c r="AE77" s="166">
        <v>160.52520080128383</v>
      </c>
      <c r="AF77" s="166">
        <v>159.33606009394674</v>
      </c>
      <c r="AG77" s="166">
        <v>158.06232991389109</v>
      </c>
      <c r="AH77" s="166">
        <v>156.70532837097835</v>
      </c>
      <c r="AI77" s="166">
        <v>155.2663556355906</v>
      </c>
      <c r="AJ77" s="166">
        <v>153.74669416597391</v>
      </c>
      <c r="AK77" s="166">
        <v>152.14760893282445</v>
      </c>
      <c r="AL77" s="166">
        <v>150.47034764115082</v>
      </c>
      <c r="AM77" s="166">
        <v>149.00963440377535</v>
      </c>
      <c r="AN77" s="166">
        <v>147.92138931452726</v>
      </c>
      <c r="AO77" s="166">
        <v>146.81806262916709</v>
      </c>
      <c r="AP77" s="166">
        <v>145.69984930978899</v>
      </c>
      <c r="AQ77" s="166">
        <v>144.56694223816561</v>
      </c>
      <c r="AR77" s="166">
        <v>143.41953223601826</v>
      </c>
      <c r="AS77" s="166">
        <v>142.25780808509947</v>
      </c>
      <c r="AT77" s="166">
        <v>141.08195654709058</v>
      </c>
      <c r="AU77" s="166">
        <v>139.89216238331466</v>
      </c>
      <c r="AV77" s="166">
        <v>138.68860837426774</v>
      </c>
      <c r="AW77" s="166">
        <v>137.97180197089861</v>
      </c>
      <c r="AX77" s="166">
        <v>136.74620088024599</v>
      </c>
      <c r="AY77" s="166">
        <v>135.50734346925844</v>
      </c>
      <c r="AZ77" s="166">
        <v>134.25540448609001</v>
      </c>
      <c r="BA77" s="166">
        <v>132.99055680334041</v>
      </c>
      <c r="BB77" s="166">
        <v>131.40203178534972</v>
      </c>
      <c r="BC77" s="166">
        <v>130.17071076735371</v>
      </c>
      <c r="BD77" s="166">
        <v>128.9517029595377</v>
      </c>
      <c r="BE77" s="166">
        <v>127.74488522979988</v>
      </c>
      <c r="BF77" s="166">
        <v>126.55013567735939</v>
      </c>
      <c r="BG77" s="166">
        <v>125.3673336204433</v>
      </c>
      <c r="BH77" s="166">
        <v>124.19635958409638</v>
      </c>
      <c r="BI77" s="166">
        <v>123.03709528811295</v>
      </c>
      <c r="BJ77" s="166">
        <v>121.88942363508934</v>
      </c>
      <c r="BK77" s="166">
        <v>120.75322869859598</v>
      </c>
      <c r="BL77" s="166">
        <v>119.62839571146753</v>
      </c>
    </row>
    <row r="78" spans="2:64" outlineLevel="1" x14ac:dyDescent="0.35">
      <c r="B78" s="166" t="s">
        <v>53</v>
      </c>
      <c r="C78" s="62" t="s">
        <v>54</v>
      </c>
      <c r="D78" s="166">
        <v>217.5</v>
      </c>
      <c r="E78" s="166">
        <v>214.5</v>
      </c>
      <c r="F78" s="166">
        <v>213</v>
      </c>
      <c r="G78" s="166">
        <v>212</v>
      </c>
      <c r="H78" s="166">
        <v>207</v>
      </c>
      <c r="I78" s="166">
        <v>210.99999999999997</v>
      </c>
      <c r="J78" s="166">
        <v>212</v>
      </c>
      <c r="K78" s="166">
        <v>213</v>
      </c>
      <c r="L78" s="166">
        <v>199</v>
      </c>
      <c r="M78" s="166">
        <v>195.00000000000003</v>
      </c>
      <c r="N78" s="166">
        <v>188.99999999999997</v>
      </c>
      <c r="O78" s="166">
        <v>185</v>
      </c>
      <c r="P78" s="166">
        <v>150</v>
      </c>
      <c r="Q78" s="166">
        <v>149</v>
      </c>
      <c r="R78" s="166">
        <v>145</v>
      </c>
      <c r="S78" s="166">
        <v>141</v>
      </c>
      <c r="T78" s="166">
        <v>140</v>
      </c>
      <c r="U78" s="166">
        <v>141</v>
      </c>
      <c r="V78" s="166">
        <v>139.9912538009682</v>
      </c>
      <c r="W78" s="166">
        <v>138.97547115559206</v>
      </c>
      <c r="X78" s="166">
        <v>137.31192497849545</v>
      </c>
      <c r="Y78" s="166">
        <v>135.80131850113301</v>
      </c>
      <c r="Z78" s="166">
        <v>134.28736465759749</v>
      </c>
      <c r="AA78" s="166">
        <v>132.77017709636951</v>
      </c>
      <c r="AB78" s="166">
        <v>131.24986752769655</v>
      </c>
      <c r="AC78" s="166">
        <v>129.72654575099307</v>
      </c>
      <c r="AD78" s="166">
        <v>128.20031968188582</v>
      </c>
      <c r="AE78" s="166">
        <v>126.67129537890996</v>
      </c>
      <c r="AF78" s="166">
        <v>125.13957706985909</v>
      </c>
      <c r="AG78" s="166">
        <v>123.60526717779442</v>
      </c>
      <c r="AH78" s="166">
        <v>121.45195894092492</v>
      </c>
      <c r="AI78" s="166">
        <v>119.63017955681104</v>
      </c>
      <c r="AJ78" s="166">
        <v>117.83572686345889</v>
      </c>
      <c r="AK78" s="166">
        <v>116.068190960507</v>
      </c>
      <c r="AL78" s="166">
        <v>114.32716809609938</v>
      </c>
      <c r="AM78" s="166">
        <v>112.6122605746579</v>
      </c>
      <c r="AN78" s="166">
        <v>110.92307666603803</v>
      </c>
      <c r="AO78" s="166">
        <v>109.25923051604745</v>
      </c>
      <c r="AP78" s="166">
        <v>107.62034205830673</v>
      </c>
      <c r="AQ78" s="166">
        <v>106.00603692743213</v>
      </c>
      <c r="AR78" s="166">
        <v>104.94597655815781</v>
      </c>
      <c r="AS78" s="166">
        <v>103.89651679257624</v>
      </c>
      <c r="AT78" s="166">
        <v>102.85755162465047</v>
      </c>
      <c r="AU78" s="166">
        <v>101.82897610840396</v>
      </c>
      <c r="AV78" s="166">
        <v>100.81068634731993</v>
      </c>
      <c r="AW78" s="166">
        <v>99.802579483846728</v>
      </c>
      <c r="AX78" s="166">
        <v>99.054060137717883</v>
      </c>
      <c r="AY78" s="166">
        <v>98.311154686685001</v>
      </c>
      <c r="AZ78" s="166">
        <v>97.573821026534873</v>
      </c>
      <c r="BA78" s="166">
        <v>96.842017368835869</v>
      </c>
      <c r="BB78" s="166">
        <v>96.115702238569611</v>
      </c>
      <c r="BC78" s="166">
        <v>95.394834471780342</v>
      </c>
      <c r="BD78" s="166">
        <v>94.679373213241988</v>
      </c>
      <c r="BE78" s="166">
        <v>93.96927791414268</v>
      </c>
      <c r="BF78" s="166">
        <v>93.264508329786608</v>
      </c>
      <c r="BG78" s="166">
        <v>92.331863246488737</v>
      </c>
      <c r="BH78" s="166">
        <v>91.408544614023853</v>
      </c>
      <c r="BI78" s="166">
        <v>90.494459167883605</v>
      </c>
      <c r="BJ78" s="166">
        <v>89.589514576204778</v>
      </c>
      <c r="BK78" s="166">
        <v>88.693619430442723</v>
      </c>
      <c r="BL78" s="166">
        <v>87.806683236138298</v>
      </c>
    </row>
    <row r="79" spans="2:64" outlineLevel="1" x14ac:dyDescent="0.35">
      <c r="B79" s="166" t="s">
        <v>68</v>
      </c>
      <c r="C79" s="62" t="s">
        <v>54</v>
      </c>
      <c r="D79" s="166">
        <v>602.92693353983645</v>
      </c>
      <c r="E79" s="166">
        <v>600.45081967213105</v>
      </c>
      <c r="F79" s="166">
        <v>595.99999999999989</v>
      </c>
      <c r="G79" s="166">
        <v>565</v>
      </c>
      <c r="H79" s="166">
        <v>553</v>
      </c>
      <c r="I79" s="166">
        <v>603</v>
      </c>
      <c r="J79" s="166">
        <v>616</v>
      </c>
      <c r="K79" s="166">
        <v>659</v>
      </c>
      <c r="L79" s="166">
        <v>642</v>
      </c>
      <c r="M79" s="166">
        <v>627</v>
      </c>
      <c r="N79" s="166">
        <v>621.00000000000011</v>
      </c>
      <c r="O79" s="166">
        <v>508</v>
      </c>
      <c r="P79" s="166">
        <v>464.99999999999994</v>
      </c>
      <c r="Q79" s="166">
        <v>444</v>
      </c>
      <c r="R79" s="166">
        <v>408.99999999999994</v>
      </c>
      <c r="S79" s="166">
        <v>408.99999999999994</v>
      </c>
      <c r="T79" s="166">
        <v>408.99999999999994</v>
      </c>
      <c r="U79" s="166">
        <v>400</v>
      </c>
      <c r="V79" s="166">
        <v>397.14076237798207</v>
      </c>
      <c r="W79" s="166">
        <v>393.66593668260066</v>
      </c>
      <c r="X79" s="166">
        <v>390.31298381173519</v>
      </c>
      <c r="Y79" s="166">
        <v>384.17921595390527</v>
      </c>
      <c r="Z79" s="166">
        <v>377.92117887898127</v>
      </c>
      <c r="AA79" s="166">
        <v>371.54388345867335</v>
      </c>
      <c r="AB79" s="166">
        <v>365.05222478183498</v>
      </c>
      <c r="AC79" s="166">
        <v>358.45098443564353</v>
      </c>
      <c r="AD79" s="166">
        <v>351.74483274490149</v>
      </c>
      <c r="AE79" s="166">
        <v>344.93833097019933</v>
      </c>
      <c r="AF79" s="166">
        <v>338.03593346566578</v>
      </c>
      <c r="AG79" s="166">
        <v>331.04198979701931</v>
      </c>
      <c r="AH79" s="166">
        <v>324.65596392902046</v>
      </c>
      <c r="AI79" s="166">
        <v>321.79635654189542</v>
      </c>
      <c r="AJ79" s="166">
        <v>319.00958625599361</v>
      </c>
      <c r="AK79" s="166">
        <v>316.29447284379984</v>
      </c>
      <c r="AL79" s="166">
        <v>313.64985886779465</v>
      </c>
      <c r="AM79" s="166">
        <v>311.07460923542294</v>
      </c>
      <c r="AN79" s="166">
        <v>308.56761076288251</v>
      </c>
      <c r="AO79" s="166">
        <v>306.12777174756189</v>
      </c>
      <c r="AP79" s="166">
        <v>303.75402154895187</v>
      </c>
      <c r="AQ79" s="166">
        <v>301.44531017786477</v>
      </c>
      <c r="AR79" s="166">
        <v>298.64208071073097</v>
      </c>
      <c r="AS79" s="166">
        <v>295.94204990214917</v>
      </c>
      <c r="AT79" s="166">
        <v>292.95377919625435</v>
      </c>
      <c r="AU79" s="166">
        <v>289.99926608629005</v>
      </c>
      <c r="AV79" s="166">
        <v>287.07807916513491</v>
      </c>
      <c r="AW79" s="166">
        <v>284.18979301544061</v>
      </c>
      <c r="AX79" s="166">
        <v>281.60067797563551</v>
      </c>
      <c r="AY79" s="166">
        <v>279.03631986048214</v>
      </c>
      <c r="AZ79" s="166">
        <v>276.49646142101625</v>
      </c>
      <c r="BA79" s="166">
        <v>273.98084828914421</v>
      </c>
      <c r="BB79" s="166">
        <v>270.70235774406029</v>
      </c>
      <c r="BC79" s="166">
        <v>268.17451220485447</v>
      </c>
      <c r="BD79" s="166">
        <v>265.67183714350705</v>
      </c>
      <c r="BE79" s="166">
        <v>263.19406628975662</v>
      </c>
      <c r="BF79" s="166">
        <v>260.74093633670134</v>
      </c>
      <c r="BG79" s="166">
        <v>258.07396107184979</v>
      </c>
      <c r="BH79" s="166">
        <v>255.43763921297915</v>
      </c>
      <c r="BI79" s="166">
        <v>252.8315815105031</v>
      </c>
      <c r="BJ79" s="166">
        <v>250.25540401733855</v>
      </c>
      <c r="BK79" s="166">
        <v>247.70872801350171</v>
      </c>
      <c r="BL79" s="166">
        <v>245.19117993180424</v>
      </c>
    </row>
    <row r="80" spans="2:64" outlineLevel="1" x14ac:dyDescent="0.35">
      <c r="B80" s="166" t="s">
        <v>69</v>
      </c>
      <c r="C80" s="62" t="s">
        <v>54</v>
      </c>
      <c r="D80" s="166">
        <v>340.12587412587413</v>
      </c>
      <c r="E80" s="166">
        <v>338.56293706293701</v>
      </c>
      <c r="F80" s="166">
        <v>337</v>
      </c>
      <c r="G80" s="166">
        <v>327</v>
      </c>
      <c r="H80" s="166">
        <v>327.99999999999994</v>
      </c>
      <c r="I80" s="166">
        <v>363</v>
      </c>
      <c r="J80" s="166">
        <v>366</v>
      </c>
      <c r="K80" s="166">
        <v>390</v>
      </c>
      <c r="L80" s="166">
        <v>375</v>
      </c>
      <c r="M80" s="166">
        <v>366</v>
      </c>
      <c r="N80" s="166">
        <v>358</v>
      </c>
      <c r="O80" s="166">
        <v>292</v>
      </c>
      <c r="P80" s="166">
        <v>216</v>
      </c>
      <c r="Q80" s="166">
        <v>209</v>
      </c>
      <c r="R80" s="166">
        <v>155.00000000000003</v>
      </c>
      <c r="S80" s="166">
        <v>134.00000000000003</v>
      </c>
      <c r="T80" s="166">
        <v>129</v>
      </c>
      <c r="U80" s="166">
        <v>125</v>
      </c>
      <c r="V80" s="166">
        <v>124.10706486796639</v>
      </c>
      <c r="W80" s="166">
        <v>122.8817862299958</v>
      </c>
      <c r="X80" s="166">
        <v>122.15507531792801</v>
      </c>
      <c r="Y80" s="166">
        <v>120.86088388175364</v>
      </c>
      <c r="Z80" s="166">
        <v>119.47167661370528</v>
      </c>
      <c r="AA80" s="166">
        <v>117.9888981762267</v>
      </c>
      <c r="AB80" s="166">
        <v>116.41397384009588</v>
      </c>
      <c r="AC80" s="166">
        <v>114.74830972779232</v>
      </c>
      <c r="AD80" s="166">
        <v>112.99329305393567</v>
      </c>
      <c r="AE80" s="166">
        <v>111.15029236283095</v>
      </c>
      <c r="AF80" s="166">
        <v>109.22065776315308</v>
      </c>
      <c r="AG80" s="166">
        <v>107.20572115980528</v>
      </c>
      <c r="AH80" s="166">
        <v>105.91799836336574</v>
      </c>
      <c r="AI80" s="166">
        <v>106.41725819957686</v>
      </c>
      <c r="AJ80" s="166">
        <v>106.92874310162595</v>
      </c>
      <c r="AK80" s="166">
        <v>107.45257349021399</v>
      </c>
      <c r="AL80" s="166">
        <v>107.98887090469256</v>
      </c>
      <c r="AM80" s="166">
        <v>108.5377580130699</v>
      </c>
      <c r="AN80" s="166">
        <v>109.09935862210416</v>
      </c>
      <c r="AO80" s="166">
        <v>109.67379768748457</v>
      </c>
      <c r="AP80" s="166">
        <v>110.26120132410129</v>
      </c>
      <c r="AQ80" s="166">
        <v>110.86169681640466</v>
      </c>
      <c r="AR80" s="166">
        <v>110.78402016072815</v>
      </c>
      <c r="AS80" s="166">
        <v>110.74958223456616</v>
      </c>
      <c r="AT80" s="166">
        <v>110.51999606015282</v>
      </c>
      <c r="AU80" s="166">
        <v>110.29040988573951</v>
      </c>
      <c r="AV80" s="166">
        <v>110.06082371132621</v>
      </c>
      <c r="AW80" s="166">
        <v>109.83123753691287</v>
      </c>
      <c r="AX80" s="166">
        <v>109.60165136249957</v>
      </c>
      <c r="AY80" s="166">
        <v>109.37206518808625</v>
      </c>
      <c r="AZ80" s="166">
        <v>109.14247901367294</v>
      </c>
      <c r="BA80" s="166">
        <v>108.91289283925963</v>
      </c>
      <c r="BB80" s="166">
        <v>108.18258618920692</v>
      </c>
      <c r="BC80" s="166">
        <v>107.91212972373391</v>
      </c>
      <c r="BD80" s="166">
        <v>107.64234939942457</v>
      </c>
      <c r="BE80" s="166">
        <v>107.37324352592601</v>
      </c>
      <c r="BF80" s="166">
        <v>107.10481041711121</v>
      </c>
      <c r="BG80" s="166">
        <v>106.83704839106842</v>
      </c>
      <c r="BH80" s="166">
        <v>106.56995577009077</v>
      </c>
      <c r="BI80" s="166">
        <v>106.30353088066553</v>
      </c>
      <c r="BJ80" s="166">
        <v>106.03777205346387</v>
      </c>
      <c r="BK80" s="166">
        <v>105.7726776233302</v>
      </c>
      <c r="BL80" s="166">
        <v>105.50824592927187</v>
      </c>
    </row>
    <row r="81" spans="1:64" outlineLevel="1" x14ac:dyDescent="0.35">
      <c r="B81" s="166" t="s">
        <v>57</v>
      </c>
      <c r="C81" s="62" t="s">
        <v>48</v>
      </c>
      <c r="D81" s="166">
        <v>155.34394793543544</v>
      </c>
      <c r="E81" s="166">
        <v>146.36229285544465</v>
      </c>
      <c r="F81" s="166">
        <v>140.16728308019461</v>
      </c>
      <c r="G81" s="166">
        <v>143.66202823202468</v>
      </c>
      <c r="H81" s="166">
        <v>144.51211371169001</v>
      </c>
      <c r="I81" s="166">
        <v>161.46379487844104</v>
      </c>
      <c r="J81" s="166">
        <v>188.35284092944588</v>
      </c>
      <c r="K81" s="166">
        <v>215.6585548019039</v>
      </c>
      <c r="L81" s="166">
        <v>225.16870008753801</v>
      </c>
      <c r="M81" s="166">
        <v>166.07547996249102</v>
      </c>
      <c r="N81" s="166">
        <v>146.39015326820808</v>
      </c>
      <c r="O81" s="166">
        <v>112.20380110815887</v>
      </c>
      <c r="P81" s="166">
        <v>103.3566439706313</v>
      </c>
      <c r="Q81" s="166">
        <v>87.278718034596452</v>
      </c>
      <c r="R81" s="166">
        <v>82.29111351006425</v>
      </c>
      <c r="S81" s="166">
        <v>86.971403383282976</v>
      </c>
      <c r="T81" s="166">
        <v>101.62637537074282</v>
      </c>
      <c r="U81" s="166">
        <v>116.34321114279641</v>
      </c>
      <c r="V81" s="166">
        <v>120.07946166576524</v>
      </c>
      <c r="W81" s="166">
        <v>122.35132097150873</v>
      </c>
      <c r="X81" s="166">
        <v>124.40548192621941</v>
      </c>
      <c r="Y81" s="166">
        <v>125.09012345421579</v>
      </c>
      <c r="Z81" s="166">
        <v>127.47918241862361</v>
      </c>
      <c r="AA81" s="166">
        <v>129.60429133450111</v>
      </c>
      <c r="AB81" s="166">
        <v>131.83406321406756</v>
      </c>
      <c r="AC81" s="166">
        <v>133.6714876339779</v>
      </c>
      <c r="AD81" s="166">
        <v>135.18900893461316</v>
      </c>
      <c r="AE81" s="166">
        <v>136.61690721642682</v>
      </c>
      <c r="AF81" s="166">
        <v>138.00313559070136</v>
      </c>
      <c r="AG81" s="166">
        <v>138.536545918038</v>
      </c>
      <c r="AH81" s="166">
        <v>138.64767844845545</v>
      </c>
      <c r="AI81" s="166">
        <v>137.73061244046622</v>
      </c>
      <c r="AJ81" s="166">
        <v>136.84538804734254</v>
      </c>
      <c r="AK81" s="166">
        <v>135.99199772396346</v>
      </c>
      <c r="AL81" s="166">
        <v>135.19215642550373</v>
      </c>
      <c r="AM81" s="166">
        <v>134.40270108113026</v>
      </c>
      <c r="AN81" s="166">
        <v>133.55938202416968</v>
      </c>
      <c r="AO81" s="166">
        <v>132.74619320582173</v>
      </c>
      <c r="AP81" s="166">
        <v>131.9627812497209</v>
      </c>
      <c r="AQ81" s="166">
        <v>130.83790727545258</v>
      </c>
      <c r="AR81" s="166">
        <v>129.2366830519241</v>
      </c>
      <c r="AS81" s="166">
        <v>128.20920309799476</v>
      </c>
      <c r="AT81" s="166">
        <v>127.18905421230475</v>
      </c>
      <c r="AU81" s="166">
        <v>126.17616237176871</v>
      </c>
      <c r="AV81" s="166">
        <v>125.17045399828964</v>
      </c>
      <c r="AW81" s="166">
        <v>124.17185595289513</v>
      </c>
      <c r="AX81" s="166">
        <v>123.18289665933251</v>
      </c>
      <c r="AY81" s="166">
        <v>122.20090270993602</v>
      </c>
      <c r="AZ81" s="166">
        <v>121.2258022481371</v>
      </c>
      <c r="BA81" s="166">
        <v>120.25752383324597</v>
      </c>
      <c r="BB81" s="166">
        <v>119.29599643468957</v>
      </c>
      <c r="BC81" s="166">
        <v>118.34130441750462</v>
      </c>
      <c r="BD81" s="166">
        <v>117.39322836732455</v>
      </c>
      <c r="BE81" s="166">
        <v>116.4516986128215</v>
      </c>
      <c r="BF81" s="166">
        <v>115.516645874006</v>
      </c>
      <c r="BG81" s="166">
        <v>114.58800125664906</v>
      </c>
      <c r="BH81" s="166">
        <v>113.66569624672209</v>
      </c>
      <c r="BI81" s="166">
        <v>112.74966270485412</v>
      </c>
      <c r="BJ81" s="166">
        <v>111.83983286080654</v>
      </c>
      <c r="BK81" s="166">
        <v>110.93613930796393</v>
      </c>
      <c r="BL81" s="166">
        <v>110.03851499784109</v>
      </c>
    </row>
    <row r="82" spans="1:64" outlineLevel="1" x14ac:dyDescent="0.35">
      <c r="B82" s="166" t="s">
        <v>58</v>
      </c>
      <c r="C82" s="62" t="s">
        <v>48</v>
      </c>
      <c r="D82" s="166">
        <v>180.67500000000001</v>
      </c>
      <c r="E82" s="166">
        <v>156.16159999999999</v>
      </c>
      <c r="F82" s="166">
        <v>132.11539999999999</v>
      </c>
      <c r="G82" s="166">
        <v>108.53639999999999</v>
      </c>
      <c r="H82" s="166">
        <v>85.424599999999984</v>
      </c>
      <c r="I82" s="166">
        <v>62.779999999999994</v>
      </c>
      <c r="J82" s="166">
        <v>70.73132545429668</v>
      </c>
      <c r="K82" s="166">
        <v>67.943863459461269</v>
      </c>
      <c r="L82" s="166">
        <v>71.898332774306411</v>
      </c>
      <c r="M82" s="166">
        <v>79.497586667721635</v>
      </c>
      <c r="N82" s="166">
        <v>83.880786387327973</v>
      </c>
      <c r="O82" s="166">
        <v>82.312551657197147</v>
      </c>
      <c r="P82" s="166">
        <v>80.735494664776326</v>
      </c>
      <c r="Q82" s="166">
        <v>69.35585195152359</v>
      </c>
      <c r="R82" s="166">
        <v>70.354385198616754</v>
      </c>
      <c r="S82" s="166">
        <v>67.927358785074745</v>
      </c>
      <c r="T82" s="166">
        <v>64.181729155271171</v>
      </c>
      <c r="U82" s="166">
        <v>59.00519954385652</v>
      </c>
      <c r="V82" s="166">
        <v>58.710173546137234</v>
      </c>
      <c r="W82" s="166">
        <v>58.416622678406554</v>
      </c>
      <c r="X82" s="166">
        <v>58.124539565014508</v>
      </c>
      <c r="Y82" s="166">
        <v>57.68105707112727</v>
      </c>
      <c r="Z82" s="166">
        <v>56.808108569415133</v>
      </c>
      <c r="AA82" s="166">
        <v>55.944206392280513</v>
      </c>
      <c r="AB82" s="166">
        <v>55.089273009175258</v>
      </c>
      <c r="AC82" s="166">
        <v>54.243231442768597</v>
      </c>
      <c r="AD82" s="166">
        <v>53.406005266121731</v>
      </c>
      <c r="AE82" s="166">
        <v>52.577518599861286</v>
      </c>
      <c r="AF82" s="166">
        <v>52.192568071720579</v>
      </c>
      <c r="AG82" s="166">
        <v>51.810457768234137</v>
      </c>
      <c r="AH82" s="166">
        <v>51.431166622238564</v>
      </c>
      <c r="AI82" s="166">
        <v>51.054673723401656</v>
      </c>
      <c r="AJ82" s="166">
        <v>50.680958317051868</v>
      </c>
      <c r="AK82" s="166">
        <v>50.309999803016829</v>
      </c>
      <c r="AL82" s="166">
        <v>49.941777734470335</v>
      </c>
      <c r="AM82" s="166">
        <v>49.576271816788051</v>
      </c>
      <c r="AN82" s="166">
        <v>49.213461906411766</v>
      </c>
      <c r="AO82" s="166">
        <v>48.853328009722048</v>
      </c>
      <c r="AP82" s="166">
        <v>48.495850281919459</v>
      </c>
      <c r="AQ82" s="166">
        <v>48.141009025914045</v>
      </c>
      <c r="AR82" s="166">
        <v>47.788784691223121</v>
      </c>
      <c r="AS82" s="166">
        <v>47.43915787287736</v>
      </c>
      <c r="AT82" s="166">
        <v>47.092109310334997</v>
      </c>
      <c r="AU82" s="166">
        <v>46.747619886404188</v>
      </c>
      <c r="AV82" s="166">
        <v>46.405670626173375</v>
      </c>
      <c r="AW82" s="166">
        <v>46.066242695949704</v>
      </c>
      <c r="AX82" s="166">
        <v>45.729317402205346</v>
      </c>
      <c r="AY82" s="166">
        <v>45.394876190531704</v>
      </c>
      <c r="AZ82" s="166">
        <v>45.062900644601392</v>
      </c>
      <c r="BA82" s="166">
        <v>44.733372485138069</v>
      </c>
      <c r="BB82" s="166">
        <v>44.406273568893866</v>
      </c>
      <c r="BC82" s="166">
        <v>44.08158588763451</v>
      </c>
      <c r="BD82" s="166">
        <v>43.759291567132081</v>
      </c>
      <c r="BE82" s="166">
        <v>43.439372866165129</v>
      </c>
      <c r="BF82" s="166">
        <v>43.121812175526507</v>
      </c>
      <c r="BG82" s="166">
        <v>42.806592017038376</v>
      </c>
      <c r="BH82" s="166">
        <v>42.493695042574778</v>
      </c>
      <c r="BI82" s="166">
        <v>42.183104033091325</v>
      </c>
      <c r="BJ82" s="166">
        <v>41.874801897662323</v>
      </c>
      <c r="BK82" s="166">
        <v>41.568771672524946</v>
      </c>
      <c r="BL82" s="166">
        <v>41.264996520130623</v>
      </c>
    </row>
    <row r="83" spans="1:64" outlineLevel="1" x14ac:dyDescent="0.35">
      <c r="B83" s="166" t="s">
        <v>59</v>
      </c>
      <c r="C83" s="62" t="s">
        <v>48</v>
      </c>
      <c r="D83" s="166">
        <v>43.925288700929755</v>
      </c>
      <c r="E83" s="166">
        <v>41.502164288633764</v>
      </c>
      <c r="F83" s="166">
        <v>42.131632173770335</v>
      </c>
      <c r="G83" s="166">
        <v>38.783396527913894</v>
      </c>
      <c r="H83" s="166">
        <v>39.98365133596775</v>
      </c>
      <c r="I83" s="166">
        <v>36.794663702509808</v>
      </c>
      <c r="J83" s="166">
        <v>33.492207858614982</v>
      </c>
      <c r="K83" s="166">
        <v>30.818063304396674</v>
      </c>
      <c r="L83" s="166">
        <v>23.804748117801591</v>
      </c>
      <c r="M83" s="166">
        <v>19.826293960535072</v>
      </c>
      <c r="N83" s="166">
        <v>18.799553125000003</v>
      </c>
      <c r="O83" s="166">
        <v>17.982915217391305</v>
      </c>
      <c r="P83" s="166">
        <v>17.734570164348924</v>
      </c>
      <c r="Q83" s="166">
        <v>14.409614197530864</v>
      </c>
      <c r="R83" s="166">
        <v>13.387863475177307</v>
      </c>
      <c r="S83" s="166">
        <v>13.579553191489364</v>
      </c>
      <c r="T83" s="166">
        <v>13.173707650273224</v>
      </c>
      <c r="U83" s="166">
        <v>12.896666666666668</v>
      </c>
      <c r="V83" s="166">
        <v>12.697635869565218</v>
      </c>
      <c r="W83" s="166">
        <v>12.499135380434781</v>
      </c>
      <c r="X83" s="166">
        <v>12.301159896195651</v>
      </c>
      <c r="Y83" s="166">
        <v>12.249704166798914</v>
      </c>
      <c r="Z83" s="166">
        <v>12.198762994696143</v>
      </c>
      <c r="AA83" s="166">
        <v>12.148331234314398</v>
      </c>
      <c r="AB83" s="166">
        <v>12.098403791536469</v>
      </c>
      <c r="AC83" s="166">
        <v>12.048975623186323</v>
      </c>
      <c r="AD83" s="166">
        <v>12.000041736519675</v>
      </c>
      <c r="AE83" s="166">
        <v>11.951597188719697</v>
      </c>
      <c r="AF83" s="166">
        <v>11.903637086397717</v>
      </c>
      <c r="AG83" s="166">
        <v>11.856156585098958</v>
      </c>
      <c r="AH83" s="166">
        <v>11.809150888813187</v>
      </c>
      <c r="AI83" s="166">
        <v>11.762615249490272</v>
      </c>
      <c r="AJ83" s="166">
        <v>11.716544966560587</v>
      </c>
      <c r="AK83" s="166">
        <v>11.670935386460197</v>
      </c>
      <c r="AL83" s="166">
        <v>11.625781902160814</v>
      </c>
      <c r="AM83" s="166">
        <v>11.581079952704425</v>
      </c>
      <c r="AN83" s="166">
        <v>11.536825022742594</v>
      </c>
      <c r="AO83" s="166">
        <v>11.493012642080387</v>
      </c>
      <c r="AP83" s="166">
        <v>11.4496383852248</v>
      </c>
      <c r="AQ83" s="166">
        <v>11.406697870937771</v>
      </c>
      <c r="AR83" s="166">
        <v>11.36418676179361</v>
      </c>
      <c r="AS83" s="166">
        <v>11.32210076374089</v>
      </c>
      <c r="AT83" s="166">
        <v>11.2804356256687</v>
      </c>
      <c r="AU83" s="166">
        <v>11.239187138977229</v>
      </c>
      <c r="AV83" s="166">
        <v>11.198351137152674</v>
      </c>
      <c r="AW83" s="166">
        <v>11.157923495346365</v>
      </c>
      <c r="AX83" s="166">
        <v>11.117900129958119</v>
      </c>
      <c r="AY83" s="166">
        <v>11.078276998223755</v>
      </c>
      <c r="AZ83" s="166">
        <v>11.039050097806737</v>
      </c>
      <c r="BA83" s="166">
        <v>11.000215466393886</v>
      </c>
      <c r="BB83" s="166">
        <v>10.961769181295164</v>
      </c>
      <c r="BC83" s="166">
        <v>10.92370735904743</v>
      </c>
      <c r="BD83" s="166">
        <v>10.886026155022172</v>
      </c>
      <c r="BE83" s="166">
        <v>10.848721763037169</v>
      </c>
      <c r="BF83" s="166">
        <v>10.811790414972014</v>
      </c>
      <c r="BG83" s="166">
        <v>10.775228380387512</v>
      </c>
      <c r="BH83" s="166">
        <v>10.739031966148854</v>
      </c>
      <c r="BI83" s="166">
        <v>10.703197516052583</v>
      </c>
      <c r="BJ83" s="166">
        <v>10.667721410457274</v>
      </c>
      <c r="BK83" s="166">
        <v>10.632600065917918</v>
      </c>
      <c r="BL83" s="166">
        <v>10.597829934823956</v>
      </c>
    </row>
    <row r="84" spans="1:64" outlineLevel="1" x14ac:dyDescent="0.35">
      <c r="B84" s="166" t="s">
        <v>60</v>
      </c>
      <c r="C84" s="62" t="s">
        <v>48</v>
      </c>
      <c r="D84" s="166">
        <v>118.76815148437501</v>
      </c>
      <c r="E84" s="166">
        <v>105.68341910000001</v>
      </c>
      <c r="F84" s="166">
        <v>102.99006432125002</v>
      </c>
      <c r="G84" s="166">
        <v>95.044791600000011</v>
      </c>
      <c r="H84" s="166">
        <v>106.60528506875001</v>
      </c>
      <c r="I84" s="166">
        <v>115.02006795000001</v>
      </c>
      <c r="J84" s="166">
        <v>109.27017928124998</v>
      </c>
      <c r="K84" s="166">
        <v>101.06313812499999</v>
      </c>
      <c r="L84" s="166">
        <v>90.547788830000002</v>
      </c>
      <c r="M84" s="166">
        <v>81.422709785348843</v>
      </c>
      <c r="N84" s="166">
        <v>80.837750914288023</v>
      </c>
      <c r="O84" s="166">
        <v>75.682186370664709</v>
      </c>
      <c r="P84" s="166">
        <v>72.43508419424407</v>
      </c>
      <c r="Q84" s="166">
        <v>75.190739265836044</v>
      </c>
      <c r="R84" s="166">
        <v>75.337600000000009</v>
      </c>
      <c r="S84" s="166">
        <v>74.895280000000014</v>
      </c>
      <c r="T84" s="166">
        <v>73.919480000000007</v>
      </c>
      <c r="U84" s="166">
        <v>66.589760000000012</v>
      </c>
      <c r="V84" s="166">
        <v>66.440485600000017</v>
      </c>
      <c r="W84" s="166">
        <v>66.291584385999997</v>
      </c>
      <c r="X84" s="166">
        <v>66.143055425035016</v>
      </c>
      <c r="Y84" s="166">
        <v>65.849062641748276</v>
      </c>
      <c r="Z84" s="166">
        <v>65.556534016143374</v>
      </c>
      <c r="AA84" s="166">
        <v>65.265462241947489</v>
      </c>
      <c r="AB84" s="166">
        <v>64.975840049382867</v>
      </c>
      <c r="AC84" s="166">
        <v>64.687660204984454</v>
      </c>
      <c r="AD84" s="166">
        <v>64.400915511418418</v>
      </c>
      <c r="AE84" s="166">
        <v>64.115598807301581</v>
      </c>
      <c r="AF84" s="166">
        <v>63.831702967021712</v>
      </c>
      <c r="AG84" s="166">
        <v>63.549220900558844</v>
      </c>
      <c r="AH84" s="166">
        <v>63.26814555330737</v>
      </c>
      <c r="AI84" s="166">
        <v>62.988469905899017</v>
      </c>
      <c r="AJ84" s="166">
        <v>62.710186974026811</v>
      </c>
      <c r="AK84" s="166">
        <v>62.433289808269834</v>
      </c>
      <c r="AL84" s="166">
        <v>62.157771493918851</v>
      </c>
      <c r="AM84" s="166">
        <v>61.883625150802885</v>
      </c>
      <c r="AN84" s="166">
        <v>61.610843933116627</v>
      </c>
      <c r="AO84" s="166">
        <v>61.339421029248633</v>
      </c>
      <c r="AP84" s="166">
        <v>61.069349661610481</v>
      </c>
      <c r="AQ84" s="166">
        <v>60.800623086466743</v>
      </c>
      <c r="AR84" s="166">
        <v>60.533234593765833</v>
      </c>
      <c r="AS84" s="166">
        <v>60.267177506971585</v>
      </c>
      <c r="AT84" s="166">
        <v>60.002445182895876</v>
      </c>
      <c r="AU84" s="166">
        <v>59.739031011531893</v>
      </c>
      <c r="AV84" s="166">
        <v>59.476928415888359</v>
      </c>
      <c r="AW84" s="166">
        <v>59.216130851824502</v>
      </c>
      <c r="AX84" s="166">
        <v>58.956631807885927</v>
      </c>
      <c r="AY84" s="166">
        <v>58.698424805141244</v>
      </c>
      <c r="AZ84" s="166">
        <v>58.441503397019538</v>
      </c>
      <c r="BA84" s="166">
        <v>58.185861169148694</v>
      </c>
      <c r="BB84" s="166">
        <v>57.931491739194414</v>
      </c>
      <c r="BC84" s="166">
        <v>57.803863009846438</v>
      </c>
      <c r="BD84" s="166">
        <v>57.676553352321818</v>
      </c>
      <c r="BE84" s="166">
        <v>57.549561968941013</v>
      </c>
      <c r="BF84" s="166">
        <v>57.422888064018672</v>
      </c>
      <c r="BG84" s="166">
        <v>57.296530843858626</v>
      </c>
      <c r="BH84" s="166">
        <v>57.170489516748979</v>
      </c>
      <c r="BI84" s="166">
        <v>57.044763292957114</v>
      </c>
      <c r="BJ84" s="166">
        <v>56.919351384724727</v>
      </c>
      <c r="BK84" s="166">
        <v>56.79425300626292</v>
      </c>
      <c r="BL84" s="166">
        <v>56.66946737374726</v>
      </c>
    </row>
    <row r="85" spans="1:64" outlineLevel="1" x14ac:dyDescent="0.35">
      <c r="B85" s="166" t="s">
        <v>61</v>
      </c>
      <c r="C85" s="62" t="s">
        <v>48</v>
      </c>
      <c r="D85" s="166">
        <v>47.443328906250002</v>
      </c>
      <c r="E85" s="166">
        <v>46.184418687499999</v>
      </c>
      <c r="F85" s="166">
        <v>46.536812093750008</v>
      </c>
      <c r="G85" s="166">
        <v>51.027156000000005</v>
      </c>
      <c r="H85" s="166">
        <v>55.996296624999999</v>
      </c>
      <c r="I85" s="166">
        <v>58.540408875000011</v>
      </c>
      <c r="J85" s="166">
        <v>60.527610218749999</v>
      </c>
      <c r="K85" s="166">
        <v>48.745469304999993</v>
      </c>
      <c r="L85" s="166">
        <v>27.531616235375001</v>
      </c>
      <c r="M85" s="166">
        <v>24.75188783270071</v>
      </c>
      <c r="N85" s="166">
        <v>23.589426863124068</v>
      </c>
      <c r="O85" s="166">
        <v>21.392630166800757</v>
      </c>
      <c r="P85" s="166">
        <v>19.471762247228096</v>
      </c>
      <c r="Q85" s="166">
        <v>21.50614138609366</v>
      </c>
      <c r="R85" s="166">
        <v>21.055512660396651</v>
      </c>
      <c r="S85" s="166">
        <v>20.530598011372344</v>
      </c>
      <c r="T85" s="166">
        <v>20.00568336234803</v>
      </c>
      <c r="U85" s="166">
        <v>20.005683362348034</v>
      </c>
      <c r="V85" s="166">
        <v>19.964264885601178</v>
      </c>
      <c r="W85" s="166">
        <v>19.922949955046185</v>
      </c>
      <c r="X85" s="166">
        <v>19.881738311817582</v>
      </c>
      <c r="Y85" s="166">
        <v>19.800811357931206</v>
      </c>
      <c r="Z85" s="166">
        <v>19.720285813128374</v>
      </c>
      <c r="AA85" s="166">
        <v>19.640159678427889</v>
      </c>
      <c r="AB85" s="166">
        <v>19.560430964823283</v>
      </c>
      <c r="AC85" s="166">
        <v>19.481097693233028</v>
      </c>
      <c r="AD85" s="166">
        <v>19.40215789445093</v>
      </c>
      <c r="AE85" s="166">
        <v>19.323609609096835</v>
      </c>
      <c r="AF85" s="166">
        <v>19.245450887567504</v>
      </c>
      <c r="AG85" s="166">
        <v>19.16767978998783</v>
      </c>
      <c r="AH85" s="166">
        <v>19.090294386162199</v>
      </c>
      <c r="AI85" s="166">
        <v>19.013292755526184</v>
      </c>
      <c r="AJ85" s="166">
        <v>18.936672987098405</v>
      </c>
      <c r="AK85" s="166">
        <v>18.86043317943269</v>
      </c>
      <c r="AL85" s="166">
        <v>18.784571440570421</v>
      </c>
      <c r="AM85" s="166">
        <v>18.709085887993169</v>
      </c>
      <c r="AN85" s="166">
        <v>18.633974648575538</v>
      </c>
      <c r="AO85" s="166">
        <v>18.55923585853823</v>
      </c>
      <c r="AP85" s="166">
        <v>18.484867663401392</v>
      </c>
      <c r="AQ85" s="166">
        <v>18.410868217938148</v>
      </c>
      <c r="AR85" s="166">
        <v>18.337235686128373</v>
      </c>
      <c r="AS85" s="166">
        <v>18.263968241112746</v>
      </c>
      <c r="AT85" s="166">
        <v>18.191064065146954</v>
      </c>
      <c r="AU85" s="166">
        <v>18.118521349556186</v>
      </c>
      <c r="AV85" s="166">
        <v>18.046338294689832</v>
      </c>
      <c r="AW85" s="166">
        <v>17.974513109876401</v>
      </c>
      <c r="AX85" s="166">
        <v>17.903044013378675</v>
      </c>
      <c r="AY85" s="166">
        <v>17.831929232349111</v>
      </c>
      <c r="AZ85" s="166">
        <v>17.761167002785395</v>
      </c>
      <c r="BA85" s="166">
        <v>17.690755569486296</v>
      </c>
      <c r="BB85" s="166">
        <v>17.620693186007703</v>
      </c>
      <c r="BC85" s="166">
        <v>17.550978114618875</v>
      </c>
      <c r="BD85" s="166">
        <v>17.481608626258932</v>
      </c>
      <c r="BE85" s="166">
        <v>17.412583000493552</v>
      </c>
      <c r="BF85" s="166">
        <v>17.34389952547188</v>
      </c>
      <c r="BG85" s="166">
        <v>17.27555649788366</v>
      </c>
      <c r="BH85" s="166">
        <v>17.207552222916572</v>
      </c>
      <c r="BI85" s="166">
        <v>17.139885014213814</v>
      </c>
      <c r="BJ85" s="166">
        <v>17.072553193831833</v>
      </c>
      <c r="BK85" s="166">
        <v>17.005555092198339</v>
      </c>
      <c r="BL85" s="166">
        <v>16.938889048070465</v>
      </c>
    </row>
    <row r="86" spans="1:64" outlineLevel="1" x14ac:dyDescent="0.35">
      <c r="B86" s="166" t="s">
        <v>62</v>
      </c>
      <c r="C86" s="62" t="s">
        <v>48</v>
      </c>
      <c r="D86" s="168"/>
      <c r="E86" s="168"/>
      <c r="F86" s="168"/>
      <c r="G86" s="168"/>
      <c r="H86" s="168"/>
      <c r="I86" s="168"/>
      <c r="J86" s="168"/>
      <c r="K86" s="168"/>
      <c r="L86" s="168"/>
      <c r="M86" s="166"/>
      <c r="N86" s="166">
        <v>10.657999999999999</v>
      </c>
      <c r="O86" s="166">
        <v>8.9242500000000007</v>
      </c>
      <c r="P86" s="166">
        <v>8.468</v>
      </c>
      <c r="Q86" s="166">
        <v>7.1539999999999999</v>
      </c>
      <c r="R86" s="166">
        <v>4.9640000000000004</v>
      </c>
      <c r="S86" s="166">
        <v>4.9640000000000004</v>
      </c>
      <c r="T86" s="166">
        <v>4.9640000000000004</v>
      </c>
      <c r="U86" s="166">
        <v>5.6027500000000003</v>
      </c>
      <c r="V86" s="166">
        <v>5.6024762499999996</v>
      </c>
      <c r="W86" s="166">
        <v>5.720148189375001</v>
      </c>
      <c r="X86" s="166">
        <v>5.8282620830526808</v>
      </c>
      <c r="Y86" s="166">
        <v>5.9388239725652374</v>
      </c>
      <c r="Z86" s="166">
        <v>6.0518889709000749</v>
      </c>
      <c r="AA86" s="166">
        <v>6.1675134308184134</v>
      </c>
      <c r="AB86" s="166">
        <v>6.2857549727287552</v>
      </c>
      <c r="AC86" s="166">
        <v>6.4066725131868454</v>
      </c>
      <c r="AD86" s="166">
        <v>6.5303262940362679</v>
      </c>
      <c r="AE86" s="166">
        <v>6.6567779122040305</v>
      </c>
      <c r="AF86" s="166">
        <v>6.786090350165904</v>
      </c>
      <c r="AG86" s="166">
        <v>6.9183280070965116</v>
      </c>
      <c r="AH86" s="166">
        <v>7.0535567307196292</v>
      </c>
      <c r="AI86" s="166">
        <v>7.1918438498743553</v>
      </c>
      <c r="AJ86" s="166">
        <v>7.2374028029075639</v>
      </c>
      <c r="AK86" s="166">
        <v>7.1891591846545992</v>
      </c>
      <c r="AL86" s="166">
        <v>7.1412760752280713</v>
      </c>
      <c r="AM86" s="166">
        <v>7.0937507741075603</v>
      </c>
      <c r="AN86" s="166">
        <v>7.0465806010183076</v>
      </c>
      <c r="AO86" s="166">
        <v>6.9997628957793951</v>
      </c>
      <c r="AP86" s="166">
        <v>6.9532950181530655</v>
      </c>
      <c r="AQ86" s="166">
        <v>6.907174347695169</v>
      </c>
      <c r="AR86" s="166">
        <v>6.8613982836067224</v>
      </c>
      <c r="AS86" s="166">
        <v>6.8159642445866044</v>
      </c>
      <c r="AT86" s="166">
        <v>6.7708696686853349</v>
      </c>
      <c r="AU86" s="166">
        <v>6.7261120131599537</v>
      </c>
      <c r="AV86" s="166">
        <v>6.6816887543300014</v>
      </c>
      <c r="AW86" s="166">
        <v>6.6375973874345666</v>
      </c>
      <c r="AX86" s="166">
        <v>6.593835426490406</v>
      </c>
      <c r="AY86" s="166">
        <v>6.5504004041511346</v>
      </c>
      <c r="AZ86" s="166">
        <v>6.5072898715674725</v>
      </c>
      <c r="BA86" s="166">
        <v>6.4645013982485331</v>
      </c>
      <c r="BB86" s="166">
        <v>6.422032571924154</v>
      </c>
      <c r="BC86" s="166">
        <v>6.3798809984082654</v>
      </c>
      <c r="BD86" s="166">
        <v>6.3380443014632748</v>
      </c>
      <c r="BE86" s="166">
        <v>6.296520122665477</v>
      </c>
      <c r="BF86" s="166">
        <v>6.2553061212714693</v>
      </c>
      <c r="BG86" s="166">
        <v>6.2143999740855644</v>
      </c>
      <c r="BH86" s="166">
        <v>6.1737993753282083</v>
      </c>
      <c r="BI86" s="166">
        <v>6.133502036505373</v>
      </c>
      <c r="BJ86" s="166">
        <v>6.0935056862789443</v>
      </c>
      <c r="BK86" s="166">
        <v>6.0538080703380581</v>
      </c>
      <c r="BL86" s="166">
        <v>6.0144069512714262</v>
      </c>
    </row>
    <row r="87" spans="1:64" outlineLevel="1" x14ac:dyDescent="0.35">
      <c r="B87" s="166" t="s">
        <v>63</v>
      </c>
      <c r="C87" s="62" t="s">
        <v>48</v>
      </c>
      <c r="D87" s="166">
        <v>28.748329136439732</v>
      </c>
      <c r="E87" s="166">
        <v>27.057378785299125</v>
      </c>
      <c r="F87" s="166">
        <v>24.686385573752233</v>
      </c>
      <c r="G87" s="166">
        <v>24.77601046487063</v>
      </c>
      <c r="H87" s="166">
        <v>25.11504581269276</v>
      </c>
      <c r="I87" s="166">
        <v>23.692533957388516</v>
      </c>
      <c r="J87" s="166">
        <v>21.695971947469502</v>
      </c>
      <c r="K87" s="166">
        <v>18.979369152282363</v>
      </c>
      <c r="L87" s="166">
        <v>16.201373354642325</v>
      </c>
      <c r="M87" s="166">
        <v>14.524070451808804</v>
      </c>
      <c r="N87" s="166">
        <v>14.257877986718746</v>
      </c>
      <c r="O87" s="166">
        <v>21.541212658956287</v>
      </c>
      <c r="P87" s="166">
        <v>20.788446680867004</v>
      </c>
      <c r="Q87" s="166">
        <v>21.658271097022631</v>
      </c>
      <c r="R87" s="166">
        <v>21.043562031187005</v>
      </c>
      <c r="S87" s="166">
        <v>13.164221171517951</v>
      </c>
      <c r="T87" s="166">
        <v>12.98569071105036</v>
      </c>
      <c r="U87" s="166">
        <v>13.372876030134059</v>
      </c>
      <c r="V87" s="166">
        <v>13.372876030134055</v>
      </c>
      <c r="W87" s="166">
        <v>13.372876030134055</v>
      </c>
      <c r="X87" s="166">
        <v>13.309611666024871</v>
      </c>
      <c r="Y87" s="166">
        <v>13.246663623736229</v>
      </c>
      <c r="Z87" s="166">
        <v>13.18403032165903</v>
      </c>
      <c r="AA87" s="166">
        <v>13.121710186092217</v>
      </c>
      <c r="AB87" s="166">
        <v>13.059701651203239</v>
      </c>
      <c r="AC87" s="166">
        <v>12.998003158988707</v>
      </c>
      <c r="AD87" s="166">
        <v>12.936613159235245</v>
      </c>
      <c r="AE87" s="166">
        <v>12.875530109480549</v>
      </c>
      <c r="AF87" s="166">
        <v>12.814752474974631</v>
      </c>
      <c r="AG87" s="166">
        <v>12.754278728641241</v>
      </c>
      <c r="AH87" s="166">
        <v>12.694107351039516</v>
      </c>
      <c r="AI87" s="166">
        <v>12.634236830325801</v>
      </c>
      <c r="AJ87" s="166">
        <v>12.574665662215656</v>
      </c>
      <c r="AK87" s="166">
        <v>12.515392349946062</v>
      </c>
      <c r="AL87" s="166">
        <v>12.456415404237811</v>
      </c>
      <c r="AM87" s="166">
        <v>12.397733343258103</v>
      </c>
      <c r="AN87" s="166">
        <v>12.339344692583296</v>
      </c>
      <c r="AO87" s="166">
        <v>12.281247985161862</v>
      </c>
      <c r="AP87" s="166">
        <v>12.223441761277536</v>
      </c>
      <c r="AQ87" s="166">
        <v>12.165924568512631</v>
      </c>
      <c r="AR87" s="166">
        <v>12.108694961711551</v>
      </c>
      <c r="AS87" s="166">
        <v>12.051751502944475</v>
      </c>
      <c r="AT87" s="166">
        <v>11.995092761471236</v>
      </c>
      <c r="AU87" s="166">
        <v>11.938717313705363</v>
      </c>
      <c r="AV87" s="166">
        <v>11.882623743178319</v>
      </c>
      <c r="AW87" s="166">
        <v>11.82681064050391</v>
      </c>
      <c r="AX87" s="166">
        <v>11.771276603342875</v>
      </c>
      <c r="AY87" s="166">
        <v>11.716020236367642</v>
      </c>
      <c r="AZ87" s="166">
        <v>11.661040151227288</v>
      </c>
      <c r="BA87" s="166">
        <v>11.606334966512632</v>
      </c>
      <c r="BB87" s="166">
        <v>11.551903307721552</v>
      </c>
      <c r="BC87" s="166">
        <v>11.497743807224428</v>
      </c>
      <c r="BD87" s="166">
        <v>11.443855104229788</v>
      </c>
      <c r="BE87" s="166">
        <v>11.390235844750123</v>
      </c>
      <c r="BF87" s="166">
        <v>11.336884681567854</v>
      </c>
      <c r="BG87" s="166">
        <v>11.283800274201498</v>
      </c>
      <c r="BH87" s="166">
        <v>11.230981288871973</v>
      </c>
      <c r="BI87" s="166">
        <v>11.178426398469096</v>
      </c>
      <c r="BJ87" s="166">
        <v>11.126134282518233</v>
      </c>
      <c r="BK87" s="166">
        <v>11.074103627147124</v>
      </c>
      <c r="BL87" s="166">
        <v>11.022333125052871</v>
      </c>
    </row>
    <row r="88" spans="1:64" ht="15.6" outlineLevel="1" thickBot="1" x14ac:dyDescent="0.4">
      <c r="B88" s="166" t="s">
        <v>64</v>
      </c>
      <c r="C88" s="63" t="s">
        <v>48</v>
      </c>
      <c r="D88" s="166">
        <v>119.2462420774648</v>
      </c>
      <c r="E88" s="166">
        <v>96.156543880434782</v>
      </c>
      <c r="F88" s="166">
        <v>79.551364666666672</v>
      </c>
      <c r="G88" s="166">
        <v>58.741299290322573</v>
      </c>
      <c r="H88" s="166">
        <v>49.66484101712328</v>
      </c>
      <c r="I88" s="166">
        <v>47.305318749999998</v>
      </c>
      <c r="J88" s="166">
        <v>45.43504424999999</v>
      </c>
      <c r="K88" s="166">
        <v>42.971429499999992</v>
      </c>
      <c r="L88" s="166">
        <v>39.046123174999998</v>
      </c>
      <c r="M88" s="166">
        <v>28.993213091961177</v>
      </c>
      <c r="N88" s="166">
        <v>27.291459345422631</v>
      </c>
      <c r="O88" s="166">
        <v>29.655900659817021</v>
      </c>
      <c r="P88" s="166">
        <v>29.734626411967977</v>
      </c>
      <c r="Q88" s="166">
        <v>28.321640756311488</v>
      </c>
      <c r="R88" s="166">
        <v>27.372</v>
      </c>
      <c r="S88" s="166">
        <v>27.423999999999996</v>
      </c>
      <c r="T88" s="166">
        <v>26.064</v>
      </c>
      <c r="U88" s="166">
        <v>24.756</v>
      </c>
      <c r="V88" s="166">
        <v>24.6982</v>
      </c>
      <c r="W88" s="166">
        <v>24.640544500000001</v>
      </c>
      <c r="X88" s="166">
        <v>24.583033138750004</v>
      </c>
      <c r="Y88" s="166">
        <v>24.468297973056256</v>
      </c>
      <c r="Z88" s="166">
        <v>24.35413648319097</v>
      </c>
      <c r="AA88" s="166">
        <v>24.240545800775017</v>
      </c>
      <c r="AB88" s="166">
        <v>24.127523071771137</v>
      </c>
      <c r="AC88" s="166">
        <v>24.01506545641228</v>
      </c>
      <c r="AD88" s="166">
        <v>23.903170129130221</v>
      </c>
      <c r="AE88" s="166">
        <v>23.791834278484568</v>
      </c>
      <c r="AF88" s="166">
        <v>23.681055107092146</v>
      </c>
      <c r="AG88" s="166">
        <v>23.57082983155669</v>
      </c>
      <c r="AH88" s="166">
        <v>23.461155682398903</v>
      </c>
      <c r="AI88" s="166">
        <v>23.35202990398691</v>
      </c>
      <c r="AJ88" s="166">
        <v>23.243449754466976</v>
      </c>
      <c r="AK88" s="166">
        <v>23.135412505694642</v>
      </c>
      <c r="AL88" s="166">
        <v>23.027915443166169</v>
      </c>
      <c r="AM88" s="166">
        <v>22.920955865950337</v>
      </c>
      <c r="AN88" s="166">
        <v>22.814531086620587</v>
      </c>
      <c r="AO88" s="166">
        <v>22.708638431187481</v>
      </c>
      <c r="AP88" s="166">
        <v>22.603275239031543</v>
      </c>
      <c r="AQ88" s="166">
        <v>22.498438862836384</v>
      </c>
      <c r="AR88" s="166">
        <v>22.394126668522205</v>
      </c>
      <c r="AS88" s="166">
        <v>22.342231351850899</v>
      </c>
      <c r="AT88" s="166">
        <v>22.290465773471276</v>
      </c>
      <c r="AU88" s="166">
        <v>22.238829609037595</v>
      </c>
      <c r="AV88" s="166">
        <v>22.187322535015003</v>
      </c>
      <c r="AW88" s="166">
        <v>22.135944228677463</v>
      </c>
      <c r="AX88" s="166">
        <v>22.084694368105772</v>
      </c>
      <c r="AY88" s="166">
        <v>22.033572632185511</v>
      </c>
      <c r="AZ88" s="166">
        <v>21.98257870060505</v>
      </c>
      <c r="BA88" s="166">
        <v>21.931712253853537</v>
      </c>
      <c r="BB88" s="166">
        <v>21.880972973218903</v>
      </c>
      <c r="BC88" s="166">
        <v>21.830360540785854</v>
      </c>
      <c r="BD88" s="166">
        <v>21.779874639433892</v>
      </c>
      <c r="BE88" s="166">
        <v>21.729514952835306</v>
      </c>
      <c r="BF88" s="166">
        <v>21.679281165453219</v>
      </c>
      <c r="BG88" s="166">
        <v>21.629172962539588</v>
      </c>
      <c r="BH88" s="166">
        <v>21.57919003013324</v>
      </c>
      <c r="BI88" s="166">
        <v>21.529332055057903</v>
      </c>
      <c r="BJ88" s="166">
        <v>21.479598724920262</v>
      </c>
      <c r="BK88" s="166">
        <v>21.429989728107966</v>
      </c>
      <c r="BL88" s="166">
        <v>21.380504753787694</v>
      </c>
    </row>
    <row r="89" spans="1:64" outlineLevel="1" x14ac:dyDescent="0.35">
      <c r="B89" s="60" t="s">
        <v>145</v>
      </c>
      <c r="C89" s="59"/>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row>
    <row r="90" spans="1:64" outlineLevel="1" x14ac:dyDescent="0.35">
      <c r="C90" s="68"/>
    </row>
    <row r="91" spans="1:64" x14ac:dyDescent="0.35">
      <c r="C91" s="68"/>
    </row>
    <row r="92" spans="1:64" s="2" customFormat="1" ht="18.600000000000001" x14ac:dyDescent="0.35">
      <c r="A92" s="2" t="s">
        <v>42</v>
      </c>
    </row>
    <row r="94" spans="1:64" ht="15.6" outlineLevel="1" thickBot="1" x14ac:dyDescent="0.4">
      <c r="B94" s="97" t="s">
        <v>76</v>
      </c>
    </row>
    <row r="95" spans="1:64" ht="20.399999999999999" outlineLevel="1" x14ac:dyDescent="0.35">
      <c r="B95" s="58" t="s">
        <v>141</v>
      </c>
      <c r="C95" s="58"/>
      <c r="D95" s="58"/>
      <c r="E95" s="58"/>
      <c r="F95" s="58"/>
      <c r="G95" s="58"/>
      <c r="H95" s="58"/>
      <c r="I95" s="58"/>
      <c r="J95" s="58"/>
      <c r="K95" s="58"/>
      <c r="L95" s="58"/>
      <c r="M95" s="58"/>
      <c r="N95" s="58"/>
      <c r="O95" s="58"/>
      <c r="P95" s="58"/>
      <c r="Q95" s="58"/>
      <c r="R95" s="58"/>
      <c r="S95" s="58"/>
      <c r="T95" s="58"/>
      <c r="U95" s="58"/>
      <c r="V95" s="58"/>
      <c r="W95" s="58"/>
      <c r="X95" s="58"/>
      <c r="Y95" s="58"/>
      <c r="Z95" s="58"/>
      <c r="AA95" s="58"/>
      <c r="AB95" s="58"/>
      <c r="AC95" s="58"/>
      <c r="AD95" s="58"/>
      <c r="AE95" s="58"/>
      <c r="AF95" s="58"/>
      <c r="AG95" s="58"/>
      <c r="AH95" s="58"/>
      <c r="AI95" s="58"/>
      <c r="AJ95" s="58"/>
      <c r="AK95" s="58"/>
      <c r="AL95" s="58"/>
      <c r="AM95" s="58"/>
      <c r="AN95" s="58"/>
      <c r="AO95" s="58"/>
      <c r="AP95" s="58"/>
      <c r="AQ95" s="58"/>
      <c r="AR95" s="58"/>
      <c r="AS95" s="58"/>
      <c r="AT95" s="58"/>
      <c r="AU95" s="58"/>
      <c r="AV95" s="58"/>
      <c r="AW95" s="58"/>
      <c r="AX95" s="58"/>
      <c r="AY95" s="58"/>
      <c r="AZ95" s="58"/>
      <c r="BA95" s="58"/>
      <c r="BB95" s="58"/>
      <c r="BC95" s="58"/>
      <c r="BD95" s="58"/>
      <c r="BE95" s="58"/>
      <c r="BF95" s="58"/>
      <c r="BG95" s="58"/>
      <c r="BH95" s="58"/>
      <c r="BI95" s="58"/>
      <c r="BJ95" s="58"/>
      <c r="BK95" s="58"/>
      <c r="BL95" s="58"/>
    </row>
    <row r="96" spans="1:64" ht="16.8" outlineLevel="1" thickBot="1" x14ac:dyDescent="0.4">
      <c r="B96" s="56" t="s">
        <v>165</v>
      </c>
      <c r="C96" s="56"/>
      <c r="D96" s="56"/>
      <c r="E96" s="56"/>
      <c r="F96" s="56"/>
      <c r="G96" s="56"/>
      <c r="H96" s="56"/>
      <c r="I96" s="56"/>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c r="BA96" s="56"/>
      <c r="BB96" s="56"/>
      <c r="BC96" s="56"/>
      <c r="BD96" s="56"/>
      <c r="BE96" s="56"/>
      <c r="BF96" s="56"/>
      <c r="BG96" s="56"/>
      <c r="BH96" s="56"/>
      <c r="BI96" s="56"/>
      <c r="BJ96" s="56"/>
      <c r="BK96" s="56"/>
      <c r="BL96" s="56"/>
    </row>
    <row r="97" spans="2:64" ht="15.6" outlineLevel="1" thickBot="1" x14ac:dyDescent="0.4">
      <c r="B97" s="54" t="s">
        <v>71</v>
      </c>
      <c r="C97" s="61" t="s">
        <v>45</v>
      </c>
      <c r="D97" s="27">
        <v>2000</v>
      </c>
      <c r="E97" s="27">
        <v>2001</v>
      </c>
      <c r="F97" s="27">
        <v>2002</v>
      </c>
      <c r="G97" s="27">
        <v>2003</v>
      </c>
      <c r="H97" s="27">
        <v>2004</v>
      </c>
      <c r="I97" s="27">
        <v>2005</v>
      </c>
      <c r="J97" s="27">
        <v>2006</v>
      </c>
      <c r="K97" s="27">
        <v>2007</v>
      </c>
      <c r="L97" s="27">
        <v>2008</v>
      </c>
      <c r="M97" s="27">
        <v>2009</v>
      </c>
      <c r="N97" s="27">
        <v>2010</v>
      </c>
      <c r="O97" s="27">
        <v>2011</v>
      </c>
      <c r="P97" s="27">
        <v>2012</v>
      </c>
      <c r="Q97" s="27">
        <v>2013</v>
      </c>
      <c r="R97" s="27">
        <v>2014</v>
      </c>
      <c r="S97" s="27">
        <v>2015</v>
      </c>
      <c r="T97" s="27">
        <v>2016</v>
      </c>
      <c r="U97" s="27">
        <v>2017</v>
      </c>
      <c r="V97" s="27">
        <v>2018</v>
      </c>
      <c r="W97" s="27">
        <v>2019</v>
      </c>
      <c r="X97" s="27">
        <v>2020</v>
      </c>
      <c r="Y97" s="27">
        <v>2021</v>
      </c>
      <c r="Z97" s="27">
        <v>2022</v>
      </c>
      <c r="AA97" s="27">
        <v>2023</v>
      </c>
      <c r="AB97" s="27">
        <v>2024</v>
      </c>
      <c r="AC97" s="27">
        <v>2025</v>
      </c>
      <c r="AD97" s="27">
        <v>2026</v>
      </c>
      <c r="AE97" s="27">
        <v>2027</v>
      </c>
      <c r="AF97" s="27">
        <v>2028</v>
      </c>
      <c r="AG97" s="27">
        <v>2029</v>
      </c>
      <c r="AH97" s="27">
        <v>2030</v>
      </c>
      <c r="AI97" s="27">
        <v>2031</v>
      </c>
      <c r="AJ97" s="27">
        <v>2032</v>
      </c>
      <c r="AK97" s="27">
        <v>2033</v>
      </c>
      <c r="AL97" s="27">
        <v>2034</v>
      </c>
      <c r="AM97" s="27">
        <v>2035</v>
      </c>
      <c r="AN97" s="27">
        <v>2036</v>
      </c>
      <c r="AO97" s="27">
        <v>2037</v>
      </c>
      <c r="AP97" s="27">
        <v>2038</v>
      </c>
      <c r="AQ97" s="27">
        <v>2039</v>
      </c>
      <c r="AR97" s="27">
        <v>2040</v>
      </c>
      <c r="AS97" s="27">
        <v>2041</v>
      </c>
      <c r="AT97" s="27">
        <v>2042</v>
      </c>
      <c r="AU97" s="27">
        <v>2043</v>
      </c>
      <c r="AV97" s="27">
        <v>2044</v>
      </c>
      <c r="AW97" s="27">
        <v>2045</v>
      </c>
      <c r="AX97" s="27">
        <v>2046</v>
      </c>
      <c r="AY97" s="27">
        <v>2047</v>
      </c>
      <c r="AZ97" s="27">
        <v>2048</v>
      </c>
      <c r="BA97" s="27">
        <v>2049</v>
      </c>
      <c r="BB97" s="27">
        <v>2050</v>
      </c>
      <c r="BC97" s="27">
        <v>2051</v>
      </c>
      <c r="BD97" s="27">
        <v>2052</v>
      </c>
      <c r="BE97" s="27">
        <v>2053</v>
      </c>
      <c r="BF97" s="27">
        <v>2054</v>
      </c>
      <c r="BG97" s="27">
        <v>2055</v>
      </c>
      <c r="BH97" s="27">
        <v>2056</v>
      </c>
      <c r="BI97" s="27">
        <v>2057</v>
      </c>
      <c r="BJ97" s="27">
        <v>2058</v>
      </c>
      <c r="BK97" s="27">
        <v>2059</v>
      </c>
      <c r="BL97" s="27">
        <v>2060</v>
      </c>
    </row>
    <row r="98" spans="2:64" outlineLevel="1" x14ac:dyDescent="0.35">
      <c r="B98" s="166" t="s">
        <v>47</v>
      </c>
      <c r="C98" s="167" t="s">
        <v>48</v>
      </c>
      <c r="D98" s="166">
        <v>305.10252623398577</v>
      </c>
      <c r="E98" s="166">
        <v>296.70499577032012</v>
      </c>
      <c r="F98" s="166">
        <v>287.7823024761841</v>
      </c>
      <c r="G98" s="166">
        <v>279.56316805387058</v>
      </c>
      <c r="H98" s="166">
        <v>271.82028757702955</v>
      </c>
      <c r="I98" s="166">
        <v>264.70170632534905</v>
      </c>
      <c r="J98" s="166">
        <v>258.20726901157713</v>
      </c>
      <c r="K98" s="166">
        <v>252.44966670008827</v>
      </c>
      <c r="L98" s="166">
        <v>247.44572877667639</v>
      </c>
      <c r="M98" s="166">
        <v>242.91549535045775</v>
      </c>
      <c r="N98" s="166">
        <v>238.79341635365611</v>
      </c>
      <c r="O98" s="166">
        <v>234.97637365129293</v>
      </c>
      <c r="P98" s="166">
        <v>231.97173969863255</v>
      </c>
      <c r="Q98" s="166">
        <v>228.44702301229319</v>
      </c>
      <c r="R98" s="166">
        <v>224.73113888700942</v>
      </c>
      <c r="S98" s="166">
        <v>221.15977649817393</v>
      </c>
      <c r="T98" s="166">
        <v>217.91153170269166</v>
      </c>
      <c r="U98" s="166">
        <v>214.61562640130091</v>
      </c>
      <c r="V98" s="166">
        <v>211.69725393960343</v>
      </c>
      <c r="W98" s="166">
        <v>208.92948342142699</v>
      </c>
      <c r="X98" s="166">
        <v>206.3533720721407</v>
      </c>
      <c r="Y98" s="166">
        <v>203.82670001668686</v>
      </c>
      <c r="Z98" s="166">
        <v>201.50711892220301</v>
      </c>
      <c r="AA98" s="166">
        <v>199.39590277810848</v>
      </c>
      <c r="AB98" s="166">
        <v>197.49175252799586</v>
      </c>
      <c r="AC98" s="166">
        <v>195.78899468174581</v>
      </c>
      <c r="AD98" s="166">
        <v>194.29641854070817</v>
      </c>
      <c r="AE98" s="166">
        <v>192.97844441767865</v>
      </c>
      <c r="AF98" s="166">
        <v>191.81387248732804</v>
      </c>
      <c r="AG98" s="166">
        <v>190.77851387140191</v>
      </c>
      <c r="AH98" s="166">
        <v>189.8473126001816</v>
      </c>
      <c r="AI98" s="166">
        <v>189.00692439553777</v>
      </c>
      <c r="AJ98" s="166">
        <v>188.22290092718043</v>
      </c>
      <c r="AK98" s="166">
        <v>187.47725497311814</v>
      </c>
      <c r="AL98" s="166">
        <v>186.75594845697117</v>
      </c>
      <c r="AM98" s="166">
        <v>186.04823427366321</v>
      </c>
      <c r="AN98" s="166">
        <v>185.35468347179733</v>
      </c>
      <c r="AO98" s="166">
        <v>184.66094967953518</v>
      </c>
      <c r="AP98" s="166">
        <v>183.96403911346133</v>
      </c>
      <c r="AQ98" s="166">
        <v>183.26186293515426</v>
      </c>
      <c r="AR98" s="166">
        <v>182.59448835569242</v>
      </c>
      <c r="AS98" s="166">
        <v>181.96477602804475</v>
      </c>
      <c r="AT98" s="166">
        <v>181.36901035601761</v>
      </c>
      <c r="AU98" s="166">
        <v>180.80740406578471</v>
      </c>
      <c r="AV98" s="166">
        <v>180.27969247377607</v>
      </c>
      <c r="AW98" s="166">
        <v>179.78514577508369</v>
      </c>
      <c r="AX98" s="166">
        <v>179.32033780099644</v>
      </c>
      <c r="AY98" s="166">
        <v>178.84243440131092</v>
      </c>
      <c r="AZ98" s="166">
        <v>178.34903960924899</v>
      </c>
      <c r="BA98" s="166">
        <v>177.83735652269687</v>
      </c>
      <c r="BB98" s="166">
        <v>177.30447514518954</v>
      </c>
      <c r="BC98" s="166">
        <v>176.77265185019849</v>
      </c>
      <c r="BD98" s="166">
        <v>176.20892908826474</v>
      </c>
      <c r="BE98" s="166">
        <v>175.61261788861088</v>
      </c>
      <c r="BF98" s="166">
        <v>174.98377412961517</v>
      </c>
      <c r="BG98" s="166">
        <v>174.34475006313613</v>
      </c>
      <c r="BH98" s="166">
        <v>173.69730079260566</v>
      </c>
      <c r="BI98" s="166">
        <v>173.04385975166167</v>
      </c>
      <c r="BJ98" s="166">
        <v>172.38727369340634</v>
      </c>
      <c r="BK98" s="166">
        <v>171.73058523986779</v>
      </c>
      <c r="BL98" s="166">
        <v>171.07670493347425</v>
      </c>
    </row>
    <row r="99" spans="2:64" outlineLevel="1" x14ac:dyDescent="0.35">
      <c r="B99" s="166" t="s">
        <v>49</v>
      </c>
      <c r="C99" s="62" t="s">
        <v>48</v>
      </c>
      <c r="D99" s="166">
        <v>290.66905713095269</v>
      </c>
      <c r="E99" s="166">
        <v>288.4415998427437</v>
      </c>
      <c r="F99" s="166">
        <v>285.85492466189186</v>
      </c>
      <c r="G99" s="166">
        <v>283.41055465760752</v>
      </c>
      <c r="H99" s="166">
        <v>280.40581076248969</v>
      </c>
      <c r="I99" s="166">
        <v>277.06236047975727</v>
      </c>
      <c r="J99" s="166">
        <v>273.61755352776953</v>
      </c>
      <c r="K99" s="166">
        <v>269.83447696123471</v>
      </c>
      <c r="L99" s="166">
        <v>265.4338555597372</v>
      </c>
      <c r="M99" s="166">
        <v>260.93103766142423</v>
      </c>
      <c r="N99" s="166">
        <v>255.7182384102357</v>
      </c>
      <c r="O99" s="166">
        <v>250.12374297823675</v>
      </c>
      <c r="P99" s="166">
        <v>243.9818052130008</v>
      </c>
      <c r="Q99" s="166">
        <v>236.64062499540594</v>
      </c>
      <c r="R99" s="166">
        <v>229.44750257084826</v>
      </c>
      <c r="S99" s="166">
        <v>222.30040681499071</v>
      </c>
      <c r="T99" s="166">
        <v>215.93962999892025</v>
      </c>
      <c r="U99" s="166">
        <v>209.83421656574754</v>
      </c>
      <c r="V99" s="166">
        <v>203.80039814854547</v>
      </c>
      <c r="W99" s="166">
        <v>198.18174697208104</v>
      </c>
      <c r="X99" s="166">
        <v>193.40384989893533</v>
      </c>
      <c r="Y99" s="166">
        <v>188.7834885412573</v>
      </c>
      <c r="Z99" s="166">
        <v>184.67424440332141</v>
      </c>
      <c r="AA99" s="166">
        <v>181.06990027639023</v>
      </c>
      <c r="AB99" s="166">
        <v>177.95347994029578</v>
      </c>
      <c r="AC99" s="166">
        <v>175.29637443355503</v>
      </c>
      <c r="AD99" s="166">
        <v>173.05304309932117</v>
      </c>
      <c r="AE99" s="166">
        <v>171.20185371395951</v>
      </c>
      <c r="AF99" s="166">
        <v>169.69499464469939</v>
      </c>
      <c r="AG99" s="166">
        <v>168.47651729705879</v>
      </c>
      <c r="AH99" s="166">
        <v>167.48531657504947</v>
      </c>
      <c r="AI99" s="166">
        <v>166.65569644373033</v>
      </c>
      <c r="AJ99" s="166">
        <v>165.94262925773066</v>
      </c>
      <c r="AK99" s="166">
        <v>165.3046064450289</v>
      </c>
      <c r="AL99" s="166">
        <v>164.71420392513278</v>
      </c>
      <c r="AM99" s="166">
        <v>164.15507594675347</v>
      </c>
      <c r="AN99" s="166">
        <v>163.60103866474768</v>
      </c>
      <c r="AO99" s="166">
        <v>163.05482968345029</v>
      </c>
      <c r="AP99" s="166">
        <v>162.51178520995211</v>
      </c>
      <c r="AQ99" s="166">
        <v>161.96709010335647</v>
      </c>
      <c r="AR99" s="166">
        <v>161.41118586937654</v>
      </c>
      <c r="AS99" s="166">
        <v>160.83363053115696</v>
      </c>
      <c r="AT99" s="166">
        <v>160.24030175135812</v>
      </c>
      <c r="AU99" s="166">
        <v>159.63182664304074</v>
      </c>
      <c r="AV99" s="166">
        <v>159.01034276517265</v>
      </c>
      <c r="AW99" s="166">
        <v>158.37611399741235</v>
      </c>
      <c r="AX99" s="166">
        <v>157.6847355298836</v>
      </c>
      <c r="AY99" s="166">
        <v>156.94641029253268</v>
      </c>
      <c r="AZ99" s="166">
        <v>156.16246691008897</v>
      </c>
      <c r="BA99" s="166">
        <v>155.3329213370796</v>
      </c>
      <c r="BB99" s="166">
        <v>154.50029516914861</v>
      </c>
      <c r="BC99" s="166">
        <v>153.63752919116578</v>
      </c>
      <c r="BD99" s="166">
        <v>152.66030433979279</v>
      </c>
      <c r="BE99" s="166">
        <v>151.70976450545481</v>
      </c>
      <c r="BF99" s="166">
        <v>150.7856748664268</v>
      </c>
      <c r="BG99" s="166">
        <v>149.86262456706132</v>
      </c>
      <c r="BH99" s="166">
        <v>148.93986573244351</v>
      </c>
      <c r="BI99" s="166">
        <v>148.01648349918699</v>
      </c>
      <c r="BJ99" s="166">
        <v>147.09121120209409</v>
      </c>
      <c r="BK99" s="166">
        <v>146.16251101539532</v>
      </c>
      <c r="BL99" s="166">
        <v>145.22857928338408</v>
      </c>
    </row>
    <row r="100" spans="2:64" outlineLevel="1" x14ac:dyDescent="0.35">
      <c r="B100" s="166" t="s">
        <v>50</v>
      </c>
      <c r="C100" s="62" t="s">
        <v>48</v>
      </c>
      <c r="D100" s="166">
        <v>382.96940024607454</v>
      </c>
      <c r="E100" s="166">
        <v>379.78512626754002</v>
      </c>
      <c r="F100" s="166">
        <v>376.41212771707222</v>
      </c>
      <c r="G100" s="166">
        <v>372.64763414621734</v>
      </c>
      <c r="H100" s="166">
        <v>368.52272551345715</v>
      </c>
      <c r="I100" s="166">
        <v>362.09247119630294</v>
      </c>
      <c r="J100" s="166">
        <v>354.59714464497472</v>
      </c>
      <c r="K100" s="166">
        <v>347.60081379578935</v>
      </c>
      <c r="L100" s="166">
        <v>340.3140750037021</v>
      </c>
      <c r="M100" s="166">
        <v>333.69183485689996</v>
      </c>
      <c r="N100" s="166">
        <v>326.74810791703572</v>
      </c>
      <c r="O100" s="166">
        <v>319.53131321469994</v>
      </c>
      <c r="P100" s="166">
        <v>311.98168501953518</v>
      </c>
      <c r="Q100" s="166">
        <v>302.31587388863665</v>
      </c>
      <c r="R100" s="166">
        <v>292.60939879631206</v>
      </c>
      <c r="S100" s="166">
        <v>283.28183174545211</v>
      </c>
      <c r="T100" s="166">
        <v>274.76558823048919</v>
      </c>
      <c r="U100" s="166">
        <v>266.71183586002707</v>
      </c>
      <c r="V100" s="166">
        <v>259.48640472383198</v>
      </c>
      <c r="W100" s="166">
        <v>252.61223286147643</v>
      </c>
      <c r="X100" s="166">
        <v>246.15639420760738</v>
      </c>
      <c r="Y100" s="166">
        <v>240.2512609735447</v>
      </c>
      <c r="Z100" s="166">
        <v>234.75786864866052</v>
      </c>
      <c r="AA100" s="166">
        <v>229.67965780389733</v>
      </c>
      <c r="AB100" s="166">
        <v>225.02075547236132</v>
      </c>
      <c r="AC100" s="166">
        <v>220.78582253941448</v>
      </c>
      <c r="AD100" s="166">
        <v>217.01944304934796</v>
      </c>
      <c r="AE100" s="166">
        <v>213.66335650051721</v>
      </c>
      <c r="AF100" s="166">
        <v>210.71820467434944</v>
      </c>
      <c r="AG100" s="166">
        <v>208.17636709045519</v>
      </c>
      <c r="AH100" s="166">
        <v>205.98275082335277</v>
      </c>
      <c r="AI100" s="166">
        <v>204.13374222828352</v>
      </c>
      <c r="AJ100" s="166">
        <v>202.56272092115893</v>
      </c>
      <c r="AK100" s="166">
        <v>201.23047471413591</v>
      </c>
      <c r="AL100" s="166">
        <v>200.09334565224057</v>
      </c>
      <c r="AM100" s="166">
        <v>199.08027270668134</v>
      </c>
      <c r="AN100" s="166">
        <v>198.17114559135695</v>
      </c>
      <c r="AO100" s="166">
        <v>197.31222915580173</v>
      </c>
      <c r="AP100" s="166">
        <v>196.4766803778725</v>
      </c>
      <c r="AQ100" s="166">
        <v>195.64097777534317</v>
      </c>
      <c r="AR100" s="166">
        <v>194.75369502601185</v>
      </c>
      <c r="AS100" s="166">
        <v>193.82716915390918</v>
      </c>
      <c r="AT100" s="166">
        <v>192.82931857181083</v>
      </c>
      <c r="AU100" s="166">
        <v>191.75570572028704</v>
      </c>
      <c r="AV100" s="166">
        <v>190.60491548070877</v>
      </c>
      <c r="AW100" s="166">
        <v>189.43571146122551</v>
      </c>
      <c r="AX100" s="166">
        <v>188.2642278968693</v>
      </c>
      <c r="AY100" s="166">
        <v>187.06851449260225</v>
      </c>
      <c r="AZ100" s="166">
        <v>185.85615104676302</v>
      </c>
      <c r="BA100" s="166">
        <v>184.63455982934957</v>
      </c>
      <c r="BB100" s="166">
        <v>183.38672089277196</v>
      </c>
      <c r="BC100" s="166">
        <v>182.14844250874594</v>
      </c>
      <c r="BD100" s="166">
        <v>180.89697044218519</v>
      </c>
      <c r="BE100" s="166">
        <v>179.63451405967211</v>
      </c>
      <c r="BF100" s="166">
        <v>178.36381316587506</v>
      </c>
      <c r="BG100" s="166">
        <v>177.10218087014729</v>
      </c>
      <c r="BH100" s="166">
        <v>175.85221472327697</v>
      </c>
      <c r="BI100" s="166">
        <v>174.616594175719</v>
      </c>
      <c r="BJ100" s="166">
        <v>173.39718774745361</v>
      </c>
      <c r="BK100" s="166">
        <v>172.19488640978119</v>
      </c>
      <c r="BL100" s="166">
        <v>171.00941761272387</v>
      </c>
    </row>
    <row r="101" spans="2:64" outlineLevel="1" x14ac:dyDescent="0.35">
      <c r="B101" s="166" t="s">
        <v>65</v>
      </c>
      <c r="C101" s="62" t="s">
        <v>48</v>
      </c>
      <c r="D101" s="166">
        <v>441.32907836927262</v>
      </c>
      <c r="E101" s="166">
        <v>433.02308367612261</v>
      </c>
      <c r="F101" s="166">
        <v>425.2605389155438</v>
      </c>
      <c r="G101" s="166">
        <v>418.17698156617138</v>
      </c>
      <c r="H101" s="166">
        <v>412.07248614856331</v>
      </c>
      <c r="I101" s="166">
        <v>406.55422202607616</v>
      </c>
      <c r="J101" s="166">
        <v>400.93199519979589</v>
      </c>
      <c r="K101" s="166">
        <v>395.64708467316711</v>
      </c>
      <c r="L101" s="166">
        <v>390.73835573844445</v>
      </c>
      <c r="M101" s="166">
        <v>385.30993427100503</v>
      </c>
      <c r="N101" s="166">
        <v>379.064658736154</v>
      </c>
      <c r="O101" s="166">
        <v>372.92977967262863</v>
      </c>
      <c r="P101" s="166">
        <v>366.73325212731783</v>
      </c>
      <c r="Q101" s="166">
        <v>359.71263759476187</v>
      </c>
      <c r="R101" s="166">
        <v>351.70202974284615</v>
      </c>
      <c r="S101" s="166">
        <v>342.42792827218102</v>
      </c>
      <c r="T101" s="166">
        <v>333.82905642493563</v>
      </c>
      <c r="U101" s="166">
        <v>325.24640640265397</v>
      </c>
      <c r="V101" s="166">
        <v>314.5145016488799</v>
      </c>
      <c r="W101" s="166">
        <v>304.77615818346311</v>
      </c>
      <c r="X101" s="166">
        <v>295.67824726869321</v>
      </c>
      <c r="Y101" s="166">
        <v>279.97058817534975</v>
      </c>
      <c r="Z101" s="166">
        <v>265.33245856331337</v>
      </c>
      <c r="AA101" s="166">
        <v>251.69201543124123</v>
      </c>
      <c r="AB101" s="166">
        <v>238.99587146214549</v>
      </c>
      <c r="AC101" s="166">
        <v>227.21479380868203</v>
      </c>
      <c r="AD101" s="166">
        <v>216.31566875905906</v>
      </c>
      <c r="AE101" s="166">
        <v>206.37567598610434</v>
      </c>
      <c r="AF101" s="166">
        <v>197.44042095454108</v>
      </c>
      <c r="AG101" s="166">
        <v>189.54125600196164</v>
      </c>
      <c r="AH101" s="166">
        <v>182.76568267103272</v>
      </c>
      <c r="AI101" s="166">
        <v>177.33895050777076</v>
      </c>
      <c r="AJ101" s="166">
        <v>172.87999483067313</v>
      </c>
      <c r="AK101" s="166">
        <v>169.31744761544226</v>
      </c>
      <c r="AL101" s="166">
        <v>166.54093744293382</v>
      </c>
      <c r="AM101" s="166">
        <v>164.42532305289402</v>
      </c>
      <c r="AN101" s="166">
        <v>155.49512707274036</v>
      </c>
      <c r="AO101" s="166">
        <v>161.20526456251378</v>
      </c>
      <c r="AP101" s="166">
        <v>160.02339659544273</v>
      </c>
      <c r="AQ101" s="166">
        <v>158.97826985013768</v>
      </c>
      <c r="AR101" s="166">
        <v>157.9942495291655</v>
      </c>
      <c r="AS101" s="166">
        <v>156.99461412444597</v>
      </c>
      <c r="AT101" s="166">
        <v>155.9920287475251</v>
      </c>
      <c r="AU101" s="166">
        <v>154.98445034483387</v>
      </c>
      <c r="AV101" s="166">
        <v>153.98130936350401</v>
      </c>
      <c r="AW101" s="166">
        <v>152.99356834814057</v>
      </c>
      <c r="AX101" s="166">
        <v>151.99115748830286</v>
      </c>
      <c r="AY101" s="166">
        <v>151.00913435578556</v>
      </c>
      <c r="AZ101" s="166">
        <v>150.05402753552207</v>
      </c>
      <c r="BA101" s="166">
        <v>149.12532397637852</v>
      </c>
      <c r="BB101" s="166">
        <v>148.21386059959764</v>
      </c>
      <c r="BC101" s="166">
        <v>147.02361145497929</v>
      </c>
      <c r="BD101" s="166">
        <v>145.82463169952393</v>
      </c>
      <c r="BE101" s="166">
        <v>144.59411437709298</v>
      </c>
      <c r="BF101" s="166">
        <v>143.31618193131908</v>
      </c>
      <c r="BG101" s="166">
        <v>141.99660767326716</v>
      </c>
      <c r="BH101" s="166">
        <v>140.64098933036055</v>
      </c>
      <c r="BI101" s="166">
        <v>139.2586131370432</v>
      </c>
      <c r="BJ101" s="166">
        <v>137.86292484588978</v>
      </c>
      <c r="BK101" s="166">
        <v>136.46847930822241</v>
      </c>
      <c r="BL101" s="166">
        <v>135.08807316233973</v>
      </c>
    </row>
    <row r="102" spans="2:64" outlineLevel="1" x14ac:dyDescent="0.35">
      <c r="B102" s="166" t="s">
        <v>66</v>
      </c>
      <c r="C102" s="62" t="s">
        <v>48</v>
      </c>
      <c r="D102" s="166">
        <v>314.99713743791062</v>
      </c>
      <c r="E102" s="166">
        <v>315.10998945877225</v>
      </c>
      <c r="F102" s="166">
        <v>314.91736629159556</v>
      </c>
      <c r="G102" s="166">
        <v>314.17192260205115</v>
      </c>
      <c r="H102" s="166">
        <v>312.37256382870225</v>
      </c>
      <c r="I102" s="166">
        <v>309.77429780333165</v>
      </c>
      <c r="J102" s="166">
        <v>307.17392631823952</v>
      </c>
      <c r="K102" s="166">
        <v>303.81105257201023</v>
      </c>
      <c r="L102" s="166">
        <v>299.81595679702815</v>
      </c>
      <c r="M102" s="166">
        <v>295.5590424178194</v>
      </c>
      <c r="N102" s="166">
        <v>291.08998630773681</v>
      </c>
      <c r="O102" s="166">
        <v>285.78016972254636</v>
      </c>
      <c r="P102" s="166">
        <v>280.44870590464893</v>
      </c>
      <c r="Q102" s="166">
        <v>274.58115912310603</v>
      </c>
      <c r="R102" s="166">
        <v>268.75535894387599</v>
      </c>
      <c r="S102" s="166">
        <v>263.18967885997762</v>
      </c>
      <c r="T102" s="166">
        <v>257.98616605901503</v>
      </c>
      <c r="U102" s="166">
        <v>252.98397263763297</v>
      </c>
      <c r="V102" s="166">
        <v>246.85316709586755</v>
      </c>
      <c r="W102" s="166">
        <v>240.62605293002778</v>
      </c>
      <c r="X102" s="166">
        <v>234.33539666197453</v>
      </c>
      <c r="Y102" s="166">
        <v>228.01097932441999</v>
      </c>
      <c r="Z102" s="166">
        <v>221.67776678616656</v>
      </c>
      <c r="AA102" s="166">
        <v>215.37926478546871</v>
      </c>
      <c r="AB102" s="166">
        <v>209.16148387740208</v>
      </c>
      <c r="AC102" s="166">
        <v>203.10654574258115</v>
      </c>
      <c r="AD102" s="166">
        <v>197.28095765292841</v>
      </c>
      <c r="AE102" s="166">
        <v>191.76690334101249</v>
      </c>
      <c r="AF102" s="166">
        <v>186.65503836979738</v>
      </c>
      <c r="AG102" s="166">
        <v>182.02584866099761</v>
      </c>
      <c r="AH102" s="166">
        <v>177.97935575007648</v>
      </c>
      <c r="AI102" s="166">
        <v>174.54883666157127</v>
      </c>
      <c r="AJ102" s="166">
        <v>171.72778819280663</v>
      </c>
      <c r="AK102" s="166">
        <v>169.47212731082303</v>
      </c>
      <c r="AL102" s="166">
        <v>167.70815283630873</v>
      </c>
      <c r="AM102" s="166">
        <v>166.34899493225808</v>
      </c>
      <c r="AN102" s="166">
        <v>165.28888915024251</v>
      </c>
      <c r="AO102" s="166">
        <v>164.44506412016145</v>
      </c>
      <c r="AP102" s="166">
        <v>163.74522273290285</v>
      </c>
      <c r="AQ102" s="166">
        <v>163.13251501340915</v>
      </c>
      <c r="AR102" s="166">
        <v>162.56463628665531</v>
      </c>
      <c r="AS102" s="166">
        <v>162.01294738094191</v>
      </c>
      <c r="AT102" s="166">
        <v>161.45830953181238</v>
      </c>
      <c r="AU102" s="166">
        <v>160.89114895427778</v>
      </c>
      <c r="AV102" s="166">
        <v>160.30912383871058</v>
      </c>
      <c r="AW102" s="166">
        <v>159.70997613758692</v>
      </c>
      <c r="AX102" s="166">
        <v>159.06671267635915</v>
      </c>
      <c r="AY102" s="166">
        <v>158.38658286830108</v>
      </c>
      <c r="AZ102" s="166">
        <v>157.67680681048955</v>
      </c>
      <c r="BA102" s="166">
        <v>156.94301046270297</v>
      </c>
      <c r="BB102" s="166">
        <v>156.18849771533527</v>
      </c>
      <c r="BC102" s="166">
        <v>155.42567898802159</v>
      </c>
      <c r="BD102" s="166">
        <v>154.64830415898942</v>
      </c>
      <c r="BE102" s="166">
        <v>153.85525427734689</v>
      </c>
      <c r="BF102" s="166">
        <v>153.04668815198357</v>
      </c>
      <c r="BG102" s="166">
        <v>152.23617730730143</v>
      </c>
      <c r="BH102" s="166">
        <v>151.42493178320791</v>
      </c>
      <c r="BI102" s="166">
        <v>150.61412247480305</v>
      </c>
      <c r="BJ102" s="166">
        <v>149.80377495872639</v>
      </c>
      <c r="BK102" s="166">
        <v>148.9921970895615</v>
      </c>
      <c r="BL102" s="166">
        <v>148.17581238611299</v>
      </c>
    </row>
    <row r="103" spans="2:64" outlineLevel="1" x14ac:dyDescent="0.35">
      <c r="B103" s="166" t="s">
        <v>67</v>
      </c>
      <c r="C103" s="62" t="s">
        <v>54</v>
      </c>
      <c r="D103" s="166">
        <v>233.9745872726632</v>
      </c>
      <c r="E103" s="166">
        <v>230.32001535859061</v>
      </c>
      <c r="F103" s="166">
        <v>227.16060688389788</v>
      </c>
      <c r="G103" s="166">
        <v>224.42404332047587</v>
      </c>
      <c r="H103" s="166">
        <v>221.52345751483219</v>
      </c>
      <c r="I103" s="166">
        <v>219.36114343660023</v>
      </c>
      <c r="J103" s="166">
        <v>217.55310233720272</v>
      </c>
      <c r="K103" s="166">
        <v>216.10160454644617</v>
      </c>
      <c r="L103" s="166">
        <v>213.50939656438544</v>
      </c>
      <c r="M103" s="166">
        <v>210.85297718515096</v>
      </c>
      <c r="N103" s="166">
        <v>207.85214652789142</v>
      </c>
      <c r="O103" s="166">
        <v>204.75074104501894</v>
      </c>
      <c r="P103" s="166">
        <v>198.57260329092244</v>
      </c>
      <c r="Q103" s="166">
        <v>192.40258573163931</v>
      </c>
      <c r="R103" s="166">
        <v>186.25669987373365</v>
      </c>
      <c r="S103" s="166">
        <v>179.85534641160854</v>
      </c>
      <c r="T103" s="166">
        <v>173.77750161669616</v>
      </c>
      <c r="U103" s="166">
        <v>168.1068054334757</v>
      </c>
      <c r="V103" s="166">
        <v>162.7713828331442</v>
      </c>
      <c r="W103" s="166">
        <v>157.61549178178291</v>
      </c>
      <c r="X103" s="166">
        <v>152.79383985996327</v>
      </c>
      <c r="Y103" s="166">
        <v>148.50687885927903</v>
      </c>
      <c r="Z103" s="166">
        <v>144.85086093904141</v>
      </c>
      <c r="AA103" s="166">
        <v>141.89383224326721</v>
      </c>
      <c r="AB103" s="166">
        <v>139.63187597287657</v>
      </c>
      <c r="AC103" s="166">
        <v>137.94400839356206</v>
      </c>
      <c r="AD103" s="166">
        <v>136.61673927608757</v>
      </c>
      <c r="AE103" s="166">
        <v>135.45966328644784</v>
      </c>
      <c r="AF103" s="166">
        <v>134.3648642739775</v>
      </c>
      <c r="AG103" s="166">
        <v>133.28605640215648</v>
      </c>
      <c r="AH103" s="166">
        <v>132.22391699324234</v>
      </c>
      <c r="AI103" s="166">
        <v>131.17501158120544</v>
      </c>
      <c r="AJ103" s="166">
        <v>130.14314595493505</v>
      </c>
      <c r="AK103" s="166">
        <v>129.12817903918267</v>
      </c>
      <c r="AL103" s="166">
        <v>128.12846675518557</v>
      </c>
      <c r="AM103" s="166">
        <v>127.16736571601041</v>
      </c>
      <c r="AN103" s="166">
        <v>126.24332140214922</v>
      </c>
      <c r="AO103" s="166">
        <v>125.35651506024476</v>
      </c>
      <c r="AP103" s="166">
        <v>124.50745999260459</v>
      </c>
      <c r="AQ103" s="166">
        <v>123.69633369948701</v>
      </c>
      <c r="AR103" s="166">
        <v>122.94739831782549</v>
      </c>
      <c r="AS103" s="166">
        <v>122.25633296096959</v>
      </c>
      <c r="AT103" s="166">
        <v>121.6193209288767</v>
      </c>
      <c r="AU103" s="166">
        <v>121.03171052666184</v>
      </c>
      <c r="AV103" s="166">
        <v>120.4885283035354</v>
      </c>
      <c r="AW103" s="166">
        <v>119.98469653745555</v>
      </c>
      <c r="AX103" s="166">
        <v>119.51456637154951</v>
      </c>
      <c r="AY103" s="166">
        <v>119.07257587866052</v>
      </c>
      <c r="AZ103" s="166">
        <v>118.65393052962413</v>
      </c>
      <c r="BA103" s="166">
        <v>118.25475192481912</v>
      </c>
      <c r="BB103" s="166">
        <v>117.8716095757957</v>
      </c>
      <c r="BC103" s="166">
        <v>117.50060876367191</v>
      </c>
      <c r="BD103" s="166">
        <v>117.13742437551646</v>
      </c>
      <c r="BE103" s="166">
        <v>116.77829653914559</v>
      </c>
      <c r="BF103" s="166">
        <v>116.42090457908238</v>
      </c>
      <c r="BG103" s="166">
        <v>116.0404433009018</v>
      </c>
      <c r="BH103" s="166">
        <v>115.63647805601772</v>
      </c>
      <c r="BI103" s="166">
        <v>115.2086511961903</v>
      </c>
      <c r="BJ103" s="166">
        <v>114.75671345251509</v>
      </c>
      <c r="BK103" s="166">
        <v>114.28069985360396</v>
      </c>
      <c r="BL103" s="166">
        <v>113.78099809357715</v>
      </c>
    </row>
    <row r="104" spans="2:64" outlineLevel="1" x14ac:dyDescent="0.35">
      <c r="B104" s="166" t="s">
        <v>68</v>
      </c>
      <c r="C104" s="62" t="s">
        <v>54</v>
      </c>
      <c r="D104" s="166">
        <v>611.53474370047627</v>
      </c>
      <c r="E104" s="166">
        <v>609.08718025845394</v>
      </c>
      <c r="F104" s="166">
        <v>606.50385773195001</v>
      </c>
      <c r="G104" s="166">
        <v>600.06528284856824</v>
      </c>
      <c r="H104" s="166">
        <v>592.38730436434298</v>
      </c>
      <c r="I104" s="166">
        <v>592.34515521348931</v>
      </c>
      <c r="J104" s="166">
        <v>593.98015258362477</v>
      </c>
      <c r="K104" s="166">
        <v>600.06859580997093</v>
      </c>
      <c r="L104" s="166">
        <v>604.26978440701134</v>
      </c>
      <c r="M104" s="166">
        <v>606.92864277011302</v>
      </c>
      <c r="N104" s="166">
        <v>609.35823111977083</v>
      </c>
      <c r="O104" s="166">
        <v>597.94448993308049</v>
      </c>
      <c r="P104" s="166">
        <v>580.0274117162719</v>
      </c>
      <c r="Q104" s="166">
        <v>559.61553358189542</v>
      </c>
      <c r="R104" s="166">
        <v>532.70373914358288</v>
      </c>
      <c r="S104" s="166">
        <v>509.30345279912206</v>
      </c>
      <c r="T104" s="166">
        <v>490.30933413566106</v>
      </c>
      <c r="U104" s="166">
        <v>470.80868922337925</v>
      </c>
      <c r="V104" s="166">
        <v>453.09588377987308</v>
      </c>
      <c r="W104" s="166">
        <v>437.591281595944</v>
      </c>
      <c r="X104" s="166">
        <v>424.54052503817405</v>
      </c>
      <c r="Y104" s="166">
        <v>414.19502107180244</v>
      </c>
      <c r="Z104" s="166">
        <v>405.94389545311901</v>
      </c>
      <c r="AA104" s="166">
        <v>399.50298279149001</v>
      </c>
      <c r="AB104" s="166">
        <v>394.47586994649367</v>
      </c>
      <c r="AC104" s="166">
        <v>390.44906981421809</v>
      </c>
      <c r="AD104" s="166">
        <v>387.16858327476098</v>
      </c>
      <c r="AE104" s="166">
        <v>384.26145941442439</v>
      </c>
      <c r="AF104" s="166">
        <v>381.58332906871584</v>
      </c>
      <c r="AG104" s="166">
        <v>379.05465682308443</v>
      </c>
      <c r="AH104" s="166">
        <v>376.62821084880767</v>
      </c>
      <c r="AI104" s="166">
        <v>374.27752435630134</v>
      </c>
      <c r="AJ104" s="166">
        <v>371.9918115667009</v>
      </c>
      <c r="AK104" s="166">
        <v>369.76419656311236</v>
      </c>
      <c r="AL104" s="166">
        <v>367.59090896764275</v>
      </c>
      <c r="AM104" s="166">
        <v>365.39216729692936</v>
      </c>
      <c r="AN104" s="166">
        <v>363.16786897518182</v>
      </c>
      <c r="AO104" s="166">
        <v>360.91959400826454</v>
      </c>
      <c r="AP104" s="166">
        <v>358.6462405598042</v>
      </c>
      <c r="AQ104" s="166">
        <v>356.34297215878178</v>
      </c>
      <c r="AR104" s="166">
        <v>354.00971900539326</v>
      </c>
      <c r="AS104" s="166">
        <v>351.64925268734777</v>
      </c>
      <c r="AT104" s="166">
        <v>349.2634450086482</v>
      </c>
      <c r="AU104" s="166">
        <v>346.85856749167164</v>
      </c>
      <c r="AV104" s="166">
        <v>344.4425493771717</v>
      </c>
      <c r="AW104" s="166">
        <v>342.02477484591952</v>
      </c>
      <c r="AX104" s="166">
        <v>339.61242525461734</v>
      </c>
      <c r="AY104" s="166">
        <v>337.21200951818383</v>
      </c>
      <c r="AZ104" s="166">
        <v>334.82846395961087</v>
      </c>
      <c r="BA104" s="166">
        <v>332.46238149662048</v>
      </c>
      <c r="BB104" s="166">
        <v>330.08206179142519</v>
      </c>
      <c r="BC104" s="166">
        <v>327.69431219015956</v>
      </c>
      <c r="BD104" s="166">
        <v>325.29728485206419</v>
      </c>
      <c r="BE104" s="166">
        <v>322.88998575645309</v>
      </c>
      <c r="BF104" s="166">
        <v>320.47258123857353</v>
      </c>
      <c r="BG104" s="166">
        <v>318.01607662596251</v>
      </c>
      <c r="BH104" s="166">
        <v>315.52321864127759</v>
      </c>
      <c r="BI104" s="166">
        <v>312.99735846940774</v>
      </c>
      <c r="BJ104" s="166">
        <v>310.44220402861242</v>
      </c>
      <c r="BK104" s="166">
        <v>307.86194981577688</v>
      </c>
      <c r="BL104" s="166">
        <v>305.26108624198099</v>
      </c>
    </row>
    <row r="105" spans="2:64" outlineLevel="1" x14ac:dyDescent="0.35">
      <c r="B105" s="166" t="s">
        <v>69</v>
      </c>
      <c r="C105" s="62" t="s">
        <v>54</v>
      </c>
      <c r="D105" s="166">
        <v>353.09186927264062</v>
      </c>
      <c r="E105" s="166">
        <v>350.28652150176714</v>
      </c>
      <c r="F105" s="166">
        <v>347.81351555730117</v>
      </c>
      <c r="G105" s="166">
        <v>345.07563311252301</v>
      </c>
      <c r="H105" s="166">
        <v>342.72507096797926</v>
      </c>
      <c r="I105" s="166">
        <v>343.76466051851588</v>
      </c>
      <c r="J105" s="166">
        <v>345.2288988857955</v>
      </c>
      <c r="K105" s="166">
        <v>348.75886637309725</v>
      </c>
      <c r="L105" s="166">
        <v>350.93518546379528</v>
      </c>
      <c r="M105" s="166">
        <v>352.2417850360963</v>
      </c>
      <c r="N105" s="166">
        <v>352.92671793117603</v>
      </c>
      <c r="O105" s="166">
        <v>348.26949213646532</v>
      </c>
      <c r="P105" s="166">
        <v>338.65367017242068</v>
      </c>
      <c r="Q105" s="166">
        <v>328.5385434334757</v>
      </c>
      <c r="R105" s="166">
        <v>314.48414698278873</v>
      </c>
      <c r="S105" s="166">
        <v>299.62193676297272</v>
      </c>
      <c r="T105" s="166">
        <v>284.53159349428751</v>
      </c>
      <c r="U105" s="166">
        <v>270.42834013057455</v>
      </c>
      <c r="V105" s="166">
        <v>259.09899133001062</v>
      </c>
      <c r="W105" s="166">
        <v>247.47163192069701</v>
      </c>
      <c r="X105" s="166">
        <v>235.67615620790988</v>
      </c>
      <c r="Y105" s="166">
        <v>223.79541189312334</v>
      </c>
      <c r="Z105" s="166">
        <v>211.77913199582062</v>
      </c>
      <c r="AA105" s="166">
        <v>199.68376856498955</v>
      </c>
      <c r="AB105" s="166">
        <v>187.6362841473306</v>
      </c>
      <c r="AC105" s="166">
        <v>175.85533281960886</v>
      </c>
      <c r="AD105" s="166">
        <v>164.75801844044366</v>
      </c>
      <c r="AE105" s="166">
        <v>154.55202801016131</v>
      </c>
      <c r="AF105" s="166">
        <v>145.63398549795016</v>
      </c>
      <c r="AG105" s="166">
        <v>138.34348153735496</v>
      </c>
      <c r="AH105" s="166">
        <v>132.86048647920683</v>
      </c>
      <c r="AI105" s="166">
        <v>129.15762735950793</v>
      </c>
      <c r="AJ105" s="166">
        <v>126.98066951484726</v>
      </c>
      <c r="AK105" s="166">
        <v>125.93259373311507</v>
      </c>
      <c r="AL105" s="166">
        <v>125.60131957321029</v>
      </c>
      <c r="AM105" s="166">
        <v>125.62739160052149</v>
      </c>
      <c r="AN105" s="166">
        <v>125.8131655734272</v>
      </c>
      <c r="AO105" s="166">
        <v>126.05846836786492</v>
      </c>
      <c r="AP105" s="166">
        <v>126.3190050543763</v>
      </c>
      <c r="AQ105" s="166">
        <v>126.57539438036149</v>
      </c>
      <c r="AR105" s="166">
        <v>126.80729554057162</v>
      </c>
      <c r="AS105" s="166">
        <v>127.00948217633649</v>
      </c>
      <c r="AT105" s="166">
        <v>127.18015330413171</v>
      </c>
      <c r="AU105" s="166">
        <v>127.31573296386182</v>
      </c>
      <c r="AV105" s="166">
        <v>127.41379241142194</v>
      </c>
      <c r="AW105" s="166">
        <v>127.47304089750993</v>
      </c>
      <c r="AX105" s="166">
        <v>127.49337468087184</v>
      </c>
      <c r="AY105" s="166">
        <v>127.47602217340932</v>
      </c>
      <c r="AZ105" s="166">
        <v>127.42354304512659</v>
      </c>
      <c r="BA105" s="166">
        <v>127.33953096480458</v>
      </c>
      <c r="BB105" s="166">
        <v>127.21702498964864</v>
      </c>
      <c r="BC105" s="166">
        <v>127.06413564554101</v>
      </c>
      <c r="BD105" s="166">
        <v>126.88545368514644</v>
      </c>
      <c r="BE105" s="166">
        <v>126.68486644807109</v>
      </c>
      <c r="BF105" s="166">
        <v>126.46526203537712</v>
      </c>
      <c r="BG105" s="166">
        <v>126.22847605338931</v>
      </c>
      <c r="BH105" s="166">
        <v>125.97553575680924</v>
      </c>
      <c r="BI105" s="166">
        <v>125.70708030581058</v>
      </c>
      <c r="BJ105" s="166">
        <v>125.42362344604227</v>
      </c>
      <c r="BK105" s="166">
        <v>125.12572780643723</v>
      </c>
      <c r="BL105" s="166">
        <v>124.81406140450423</v>
      </c>
    </row>
    <row r="106" spans="2:64" outlineLevel="1" x14ac:dyDescent="0.35">
      <c r="B106" s="166" t="s">
        <v>57</v>
      </c>
      <c r="C106" s="62" t="s">
        <v>48</v>
      </c>
      <c r="D106" s="166">
        <v>144.39845014851662</v>
      </c>
      <c r="E106" s="166">
        <v>143.56567032843489</v>
      </c>
      <c r="F106" s="166">
        <v>142.11630934686858</v>
      </c>
      <c r="G106" s="166">
        <v>142.30873056072929</v>
      </c>
      <c r="H106" s="166">
        <v>141.1096059809428</v>
      </c>
      <c r="I106" s="166">
        <v>142.33379226974449</v>
      </c>
      <c r="J106" s="166">
        <v>143.69458333359617</v>
      </c>
      <c r="K106" s="166">
        <v>152.03360124698014</v>
      </c>
      <c r="L106" s="166">
        <v>162.63696192890677</v>
      </c>
      <c r="M106" s="166">
        <v>167.32653554913119</v>
      </c>
      <c r="N106" s="166">
        <v>164.53821924094419</v>
      </c>
      <c r="O106" s="166">
        <v>157.96353230685548</v>
      </c>
      <c r="P106" s="166">
        <v>142.15045393867061</v>
      </c>
      <c r="Q106" s="166">
        <v>131.68542177784914</v>
      </c>
      <c r="R106" s="166">
        <v>119.42080257577503</v>
      </c>
      <c r="S106" s="166">
        <v>112.36071953963653</v>
      </c>
      <c r="T106" s="166">
        <v>105.39872026930385</v>
      </c>
      <c r="U106" s="166">
        <v>101.02305782982084</v>
      </c>
      <c r="V106" s="166">
        <v>98.54232565830003</v>
      </c>
      <c r="W106" s="166">
        <v>98.281498064333377</v>
      </c>
      <c r="X106" s="166">
        <v>99.778335348586978</v>
      </c>
      <c r="Y106" s="166">
        <v>102.24260472980727</v>
      </c>
      <c r="Z106" s="166">
        <v>105.13179853236261</v>
      </c>
      <c r="AA106" s="166">
        <v>107.94883427952671</v>
      </c>
      <c r="AB106" s="166">
        <v>110.46264256814034</v>
      </c>
      <c r="AC106" s="166">
        <v>112.74683177998941</v>
      </c>
      <c r="AD106" s="166">
        <v>114.94633523705988</v>
      </c>
      <c r="AE106" s="166">
        <v>117.18814800826817</v>
      </c>
      <c r="AF106" s="166">
        <v>119.45892756057141</v>
      </c>
      <c r="AG106" s="166">
        <v>121.56621005186963</v>
      </c>
      <c r="AH106" s="166">
        <v>123.39449991859109</v>
      </c>
      <c r="AI106" s="166">
        <v>125.40657020769162</v>
      </c>
      <c r="AJ106" s="166">
        <v>127.04962292873557</v>
      </c>
      <c r="AK106" s="166">
        <v>128.36556406803396</v>
      </c>
      <c r="AL106" s="166">
        <v>129.39659690255522</v>
      </c>
      <c r="AM106" s="166">
        <v>130.17879488554297</v>
      </c>
      <c r="AN106" s="166">
        <v>130.69044251955864</v>
      </c>
      <c r="AO106" s="166">
        <v>131.0316853406093</v>
      </c>
      <c r="AP106" s="166">
        <v>131.25546592456354</v>
      </c>
      <c r="AQ106" s="166">
        <v>131.36765113687156</v>
      </c>
      <c r="AR106" s="166">
        <v>131.33958742744483</v>
      </c>
      <c r="AS106" s="166">
        <v>131.15437855153428</v>
      </c>
      <c r="AT106" s="166">
        <v>130.9046648544697</v>
      </c>
      <c r="AU106" s="166">
        <v>130.59833243103947</v>
      </c>
      <c r="AV106" s="166">
        <v>130.24761643800008</v>
      </c>
      <c r="AW106" s="166">
        <v>129.86751094769969</v>
      </c>
      <c r="AX106" s="166">
        <v>129.37051229143734</v>
      </c>
      <c r="AY106" s="166">
        <v>128.87002552495341</v>
      </c>
      <c r="AZ106" s="166">
        <v>128.37423328120107</v>
      </c>
      <c r="BA106" s="166">
        <v>127.88398987573503</v>
      </c>
      <c r="BB106" s="166">
        <v>127.39728973697368</v>
      </c>
      <c r="BC106" s="166">
        <v>126.81780459627757</v>
      </c>
      <c r="BD106" s="166">
        <v>126.24071027492569</v>
      </c>
      <c r="BE106" s="166">
        <v>125.66596574088655</v>
      </c>
      <c r="BF106" s="166">
        <v>125.09370235940932</v>
      </c>
      <c r="BG106" s="166">
        <v>124.52377771141857</v>
      </c>
      <c r="BH106" s="166">
        <v>123.88576047818607</v>
      </c>
      <c r="BI106" s="166">
        <v>123.25037582890552</v>
      </c>
      <c r="BJ106" s="166">
        <v>122.61708564522642</v>
      </c>
      <c r="BK106" s="166">
        <v>121.98573063777773</v>
      </c>
      <c r="BL106" s="166">
        <v>121.35633208681118</v>
      </c>
    </row>
    <row r="107" spans="2:64" outlineLevel="1" x14ac:dyDescent="0.35">
      <c r="B107" s="166" t="s">
        <v>58</v>
      </c>
      <c r="C107" s="62" t="s">
        <v>48</v>
      </c>
      <c r="D107" s="166">
        <v>186.60102870200447</v>
      </c>
      <c r="E107" s="166">
        <v>175.58202820501242</v>
      </c>
      <c r="F107" s="166">
        <v>161.62117063735414</v>
      </c>
      <c r="G107" s="166">
        <v>149.38804280127223</v>
      </c>
      <c r="H107" s="166">
        <v>135.27941709393644</v>
      </c>
      <c r="I107" s="166">
        <v>119.76374280992987</v>
      </c>
      <c r="J107" s="166">
        <v>100.24575900103703</v>
      </c>
      <c r="K107" s="166">
        <v>79.140645225536105</v>
      </c>
      <c r="L107" s="166">
        <v>71.559500774439357</v>
      </c>
      <c r="M107" s="166">
        <v>73.239086172850364</v>
      </c>
      <c r="N107" s="166">
        <v>76.240806399854534</v>
      </c>
      <c r="O107" s="166">
        <v>78.398905915170729</v>
      </c>
      <c r="P107" s="166">
        <v>79.486013665768411</v>
      </c>
      <c r="Q107" s="166">
        <v>77.346779039474214</v>
      </c>
      <c r="R107" s="166">
        <v>76.150135463378106</v>
      </c>
      <c r="S107" s="166">
        <v>74.558454151201857</v>
      </c>
      <c r="T107" s="166">
        <v>72.622353393782504</v>
      </c>
      <c r="U107" s="166">
        <v>70.056767994193976</v>
      </c>
      <c r="V107" s="166">
        <v>67.19262986096409</v>
      </c>
      <c r="W107" s="166">
        <v>64.605312927436003</v>
      </c>
      <c r="X107" s="166">
        <v>62.390188083422927</v>
      </c>
      <c r="Y107" s="166">
        <v>60.653481080086173</v>
      </c>
      <c r="Z107" s="166">
        <v>59.372968887314009</v>
      </c>
      <c r="AA107" s="166">
        <v>58.507600048565706</v>
      </c>
      <c r="AB107" s="166">
        <v>57.952781958048654</v>
      </c>
      <c r="AC107" s="166">
        <v>57.572945471879585</v>
      </c>
      <c r="AD107" s="166">
        <v>57.259969109766423</v>
      </c>
      <c r="AE107" s="166">
        <v>56.962612111043128</v>
      </c>
      <c r="AF107" s="166">
        <v>56.670181069833298</v>
      </c>
      <c r="AG107" s="166">
        <v>56.384184408707711</v>
      </c>
      <c r="AH107" s="166">
        <v>56.104659065306883</v>
      </c>
      <c r="AI107" s="166">
        <v>55.828808059477481</v>
      </c>
      <c r="AJ107" s="166">
        <v>55.553332866821791</v>
      </c>
      <c r="AK107" s="166">
        <v>55.282124650823683</v>
      </c>
      <c r="AL107" s="166">
        <v>55.008076272234838</v>
      </c>
      <c r="AM107" s="166">
        <v>54.733869465481312</v>
      </c>
      <c r="AN107" s="166">
        <v>54.459725626722339</v>
      </c>
      <c r="AO107" s="166">
        <v>54.187331401145578</v>
      </c>
      <c r="AP107" s="166">
        <v>53.916718259828563</v>
      </c>
      <c r="AQ107" s="166">
        <v>53.647719582323354</v>
      </c>
      <c r="AR107" s="166">
        <v>53.380279743798347</v>
      </c>
      <c r="AS107" s="166">
        <v>53.113358116421878</v>
      </c>
      <c r="AT107" s="166">
        <v>52.847702019122728</v>
      </c>
      <c r="AU107" s="166">
        <v>52.583237575433216</v>
      </c>
      <c r="AV107" s="166">
        <v>52.320174135360581</v>
      </c>
      <c r="AW107" s="166">
        <v>52.058732456574006</v>
      </c>
      <c r="AX107" s="166">
        <v>51.797858344928336</v>
      </c>
      <c r="AY107" s="166">
        <v>51.538616584090022</v>
      </c>
      <c r="AZ107" s="166">
        <v>51.28083379847488</v>
      </c>
      <c r="BA107" s="166">
        <v>51.024430569581469</v>
      </c>
      <c r="BB107" s="166">
        <v>50.769440485167202</v>
      </c>
      <c r="BC107" s="166">
        <v>50.514974283691025</v>
      </c>
      <c r="BD107" s="166">
        <v>50.262104430693505</v>
      </c>
      <c r="BE107" s="166">
        <v>50.010682607584855</v>
      </c>
      <c r="BF107" s="166">
        <v>49.760648916117972</v>
      </c>
      <c r="BG107" s="166">
        <v>49.51201228375912</v>
      </c>
      <c r="BH107" s="166">
        <v>49.2640758981169</v>
      </c>
      <c r="BI107" s="166">
        <v>49.017587007853948</v>
      </c>
      <c r="BJ107" s="166">
        <v>48.772414108771052</v>
      </c>
      <c r="BK107" s="166">
        <v>48.528529436671811</v>
      </c>
      <c r="BL107" s="166">
        <v>48.285972286280987</v>
      </c>
    </row>
    <row r="108" spans="2:64" outlineLevel="1" x14ac:dyDescent="0.35">
      <c r="B108" s="166" t="s">
        <v>59</v>
      </c>
      <c r="C108" s="62" t="s">
        <v>48</v>
      </c>
      <c r="D108" s="166">
        <v>55.459657652711094</v>
      </c>
      <c r="E108" s="166">
        <v>52.727417754311311</v>
      </c>
      <c r="F108" s="166">
        <v>49.988929999685936</v>
      </c>
      <c r="G108" s="166">
        <v>46.919076553350656</v>
      </c>
      <c r="H108" s="166">
        <v>44.543972288463586</v>
      </c>
      <c r="I108" s="166">
        <v>42.066835433445476</v>
      </c>
      <c r="J108" s="166">
        <v>39.458877485854416</v>
      </c>
      <c r="K108" s="166">
        <v>37.023651085984305</v>
      </c>
      <c r="L108" s="166">
        <v>34.19249964854702</v>
      </c>
      <c r="M108" s="166">
        <v>31.209179600314343</v>
      </c>
      <c r="N108" s="166">
        <v>28.069133209162473</v>
      </c>
      <c r="O108" s="166">
        <v>25.021613612725769</v>
      </c>
      <c r="P108" s="166">
        <v>22.388611032372594</v>
      </c>
      <c r="Q108" s="166">
        <v>19.920363909664033</v>
      </c>
      <c r="R108" s="166">
        <v>17.990684648199053</v>
      </c>
      <c r="S108" s="166">
        <v>16.704602450601833</v>
      </c>
      <c r="T108" s="166">
        <v>15.732228620511536</v>
      </c>
      <c r="U108" s="166">
        <v>14.857233085354714</v>
      </c>
      <c r="V108" s="166">
        <v>13.796906819676263</v>
      </c>
      <c r="W108" s="166">
        <v>13.149277919160106</v>
      </c>
      <c r="X108" s="166">
        <v>12.802520842024908</v>
      </c>
      <c r="Y108" s="166">
        <v>12.614017527981016</v>
      </c>
      <c r="Z108" s="166">
        <v>12.483219460663438</v>
      </c>
      <c r="AA108" s="166">
        <v>12.378386258593837</v>
      </c>
      <c r="AB108" s="166">
        <v>12.281308760664192</v>
      </c>
      <c r="AC108" s="166">
        <v>12.192957013221426</v>
      </c>
      <c r="AD108" s="166">
        <v>12.124652793359438</v>
      </c>
      <c r="AE108" s="166">
        <v>12.072998555902949</v>
      </c>
      <c r="AF108" s="166">
        <v>12.027848133189927</v>
      </c>
      <c r="AG108" s="166">
        <v>11.982515634499457</v>
      </c>
      <c r="AH108" s="166">
        <v>11.934264810240178</v>
      </c>
      <c r="AI108" s="166">
        <v>11.883876613856188</v>
      </c>
      <c r="AJ108" s="166">
        <v>11.834247628063862</v>
      </c>
      <c r="AK108" s="166">
        <v>11.787368572534213</v>
      </c>
      <c r="AL108" s="166">
        <v>11.742737577312329</v>
      </c>
      <c r="AM108" s="166">
        <v>11.698524907742947</v>
      </c>
      <c r="AN108" s="166">
        <v>11.653452440882953</v>
      </c>
      <c r="AO108" s="166">
        <v>11.607647075442614</v>
      </c>
      <c r="AP108" s="166">
        <v>11.562164975811182</v>
      </c>
      <c r="AQ108" s="166">
        <v>11.517893945949607</v>
      </c>
      <c r="AR108" s="166">
        <v>11.474851658804859</v>
      </c>
      <c r="AS108" s="166">
        <v>11.432374215289</v>
      </c>
      <c r="AT108" s="166">
        <v>11.389853237512954</v>
      </c>
      <c r="AU108" s="166">
        <v>11.34722783455792</v>
      </c>
      <c r="AV108" s="166">
        <v>11.304887779635219</v>
      </c>
      <c r="AW108" s="166">
        <v>11.263238150289901</v>
      </c>
      <c r="AX108" s="166">
        <v>11.22234547651532</v>
      </c>
      <c r="AY108" s="166">
        <v>11.181974111833853</v>
      </c>
      <c r="AZ108" s="166">
        <v>11.141856066177562</v>
      </c>
      <c r="BA108" s="166">
        <v>11.101914197729917</v>
      </c>
      <c r="BB108" s="166">
        <v>11.06228034278811</v>
      </c>
      <c r="BC108" s="166">
        <v>11.013186038007673</v>
      </c>
      <c r="BD108" s="166">
        <v>10.978421772446472</v>
      </c>
      <c r="BE108" s="166">
        <v>10.944025015144625</v>
      </c>
      <c r="BF108" s="166">
        <v>10.909628436901684</v>
      </c>
      <c r="BG108" s="166">
        <v>10.885326142598236</v>
      </c>
      <c r="BH108" s="166">
        <v>10.833098403424341</v>
      </c>
      <c r="BI108" s="166">
        <v>10.793190481076332</v>
      </c>
      <c r="BJ108" s="166">
        <v>10.754538445949125</v>
      </c>
      <c r="BK108" s="166">
        <v>10.720483254069215</v>
      </c>
      <c r="BL108" s="166">
        <v>10.699692908031086</v>
      </c>
    </row>
    <row r="109" spans="2:64" outlineLevel="1" x14ac:dyDescent="0.35">
      <c r="B109" s="166" t="s">
        <v>60</v>
      </c>
      <c r="C109" s="62" t="s">
        <v>48</v>
      </c>
      <c r="D109" s="166">
        <v>136.11692311694966</v>
      </c>
      <c r="E109" s="166">
        <v>127.53759556565223</v>
      </c>
      <c r="F109" s="166">
        <v>120.50697316973441</v>
      </c>
      <c r="G109" s="166">
        <v>113.66310130953279</v>
      </c>
      <c r="H109" s="166">
        <v>109.89915703536163</v>
      </c>
      <c r="I109" s="166">
        <v>109.19763745050713</v>
      </c>
      <c r="J109" s="166">
        <v>110.44154885934208</v>
      </c>
      <c r="K109" s="166">
        <v>110.93990195205927</v>
      </c>
      <c r="L109" s="166">
        <v>110.21102410765441</v>
      </c>
      <c r="M109" s="166">
        <v>108.38066563873042</v>
      </c>
      <c r="N109" s="166">
        <v>106.13437483609179</v>
      </c>
      <c r="O109" s="166">
        <v>103.60670015771657</v>
      </c>
      <c r="P109" s="166">
        <v>100.30094314258317</v>
      </c>
      <c r="Q109" s="166">
        <v>97.352382597210521</v>
      </c>
      <c r="R109" s="166">
        <v>94.954093388997379</v>
      </c>
      <c r="S109" s="166">
        <v>89.750327988695147</v>
      </c>
      <c r="T109" s="166">
        <v>87.882088325409825</v>
      </c>
      <c r="U109" s="166">
        <v>85.903837655760796</v>
      </c>
      <c r="V109" s="166">
        <v>83.738205696156143</v>
      </c>
      <c r="W109" s="166">
        <v>82.046226722293</v>
      </c>
      <c r="X109" s="166">
        <v>80.573877041288</v>
      </c>
      <c r="Y109" s="166">
        <v>79.226946075744564</v>
      </c>
      <c r="Z109" s="166">
        <v>78.100936266990161</v>
      </c>
      <c r="AA109" s="166">
        <v>77.315614329788119</v>
      </c>
      <c r="AB109" s="166">
        <v>76.871245846718168</v>
      </c>
      <c r="AC109" s="166">
        <v>76.637357445535713</v>
      </c>
      <c r="AD109" s="166">
        <v>76.503650965476453</v>
      </c>
      <c r="AE109" s="166">
        <v>76.398529703925419</v>
      </c>
      <c r="AF109" s="166">
        <v>76.306630525296399</v>
      </c>
      <c r="AG109" s="166">
        <v>76.223100684499698</v>
      </c>
      <c r="AH109" s="166">
        <v>76.141292164750325</v>
      </c>
      <c r="AI109" s="166">
        <v>76.048556976774535</v>
      </c>
      <c r="AJ109" s="166">
        <v>75.94918375790833</v>
      </c>
      <c r="AK109" s="166">
        <v>75.845978992181131</v>
      </c>
      <c r="AL109" s="166">
        <v>75.745107407616132</v>
      </c>
      <c r="AM109" s="166">
        <v>75.650155472877188</v>
      </c>
      <c r="AN109" s="166">
        <v>75.559671453465725</v>
      </c>
      <c r="AO109" s="166">
        <v>75.469766619906792</v>
      </c>
      <c r="AP109" s="166">
        <v>75.376797602897895</v>
      </c>
      <c r="AQ109" s="166">
        <v>75.279922506220871</v>
      </c>
      <c r="AR109" s="166">
        <v>75.181282852587529</v>
      </c>
      <c r="AS109" s="166">
        <v>75.082279122320543</v>
      </c>
      <c r="AT109" s="166">
        <v>74.985389717542802</v>
      </c>
      <c r="AU109" s="166">
        <v>74.890160049751103</v>
      </c>
      <c r="AV109" s="166">
        <v>74.794992109192933</v>
      </c>
      <c r="AW109" s="166">
        <v>74.698552243542579</v>
      </c>
      <c r="AX109" s="166">
        <v>74.598700627299706</v>
      </c>
      <c r="AY109" s="166">
        <v>74.49780306300255</v>
      </c>
      <c r="AZ109" s="166">
        <v>74.397077000388705</v>
      </c>
      <c r="BA109" s="166">
        <v>74.297116378058902</v>
      </c>
      <c r="BB109" s="166">
        <v>74.197762981202075</v>
      </c>
      <c r="BC109" s="166">
        <v>74.096457072273438</v>
      </c>
      <c r="BD109" s="166">
        <v>73.994621262881921</v>
      </c>
      <c r="BE109" s="166">
        <v>73.892123624692104</v>
      </c>
      <c r="BF109" s="166">
        <v>73.789267724467038</v>
      </c>
      <c r="BG109" s="166">
        <v>73.686480785664301</v>
      </c>
      <c r="BH109" s="166">
        <v>73.571339179130206</v>
      </c>
      <c r="BI109" s="166">
        <v>73.456584981945738</v>
      </c>
      <c r="BJ109" s="166">
        <v>73.341962453303822</v>
      </c>
      <c r="BK109" s="166">
        <v>73.22724248759414</v>
      </c>
      <c r="BL109" s="166">
        <v>73.112351087929085</v>
      </c>
    </row>
    <row r="110" spans="2:64" outlineLevel="1" x14ac:dyDescent="0.35">
      <c r="B110" s="166" t="s">
        <v>61</v>
      </c>
      <c r="C110" s="62" t="s">
        <v>48</v>
      </c>
      <c r="D110" s="166">
        <v>51.22315960784595</v>
      </c>
      <c r="E110" s="166">
        <v>49.348943884352572</v>
      </c>
      <c r="F110" s="166">
        <v>48.080485792922481</v>
      </c>
      <c r="G110" s="166">
        <v>48.584821074595666</v>
      </c>
      <c r="H110" s="166">
        <v>50.664650786222481</v>
      </c>
      <c r="I110" s="166">
        <v>53.1143097502923</v>
      </c>
      <c r="J110" s="166">
        <v>56.457524236213892</v>
      </c>
      <c r="K110" s="166">
        <v>56.44307689730671</v>
      </c>
      <c r="L110" s="166">
        <v>50.760240275103655</v>
      </c>
      <c r="M110" s="166">
        <v>44.433229531564329</v>
      </c>
      <c r="N110" s="166">
        <v>38.683605337410313</v>
      </c>
      <c r="O110" s="166">
        <v>33.892967273031687</v>
      </c>
      <c r="P110" s="166">
        <v>30.10942889325673</v>
      </c>
      <c r="Q110" s="166">
        <v>27.842420246772647</v>
      </c>
      <c r="R110" s="166">
        <v>26.484321102131869</v>
      </c>
      <c r="S110" s="166">
        <v>24.795091653788731</v>
      </c>
      <c r="T110" s="166">
        <v>24.164201883044925</v>
      </c>
      <c r="U110" s="166">
        <v>23.77953655274613</v>
      </c>
      <c r="V110" s="166">
        <v>23.541587434340482</v>
      </c>
      <c r="W110" s="166">
        <v>23.382743570097634</v>
      </c>
      <c r="X110" s="166">
        <v>23.232250317297513</v>
      </c>
      <c r="Y110" s="166">
        <v>23.12858541690111</v>
      </c>
      <c r="Z110" s="166">
        <v>23.079457535534743</v>
      </c>
      <c r="AA110" s="166">
        <v>23.054683762528811</v>
      </c>
      <c r="AB110" s="166">
        <v>23.031565331609357</v>
      </c>
      <c r="AC110" s="166">
        <v>23.005363776588446</v>
      </c>
      <c r="AD110" s="166">
        <v>22.981191516031785</v>
      </c>
      <c r="AE110" s="166">
        <v>22.959324266844195</v>
      </c>
      <c r="AF110" s="166">
        <v>22.938126855698236</v>
      </c>
      <c r="AG110" s="166">
        <v>22.915852010580821</v>
      </c>
      <c r="AH110" s="166">
        <v>22.891769053743278</v>
      </c>
      <c r="AI110" s="166">
        <v>22.866386895680993</v>
      </c>
      <c r="AJ110" s="166">
        <v>22.841181682497698</v>
      </c>
      <c r="AK110" s="166">
        <v>22.816850033102764</v>
      </c>
      <c r="AL110" s="166">
        <v>22.793060190519185</v>
      </c>
      <c r="AM110" s="166">
        <v>22.7690309809369</v>
      </c>
      <c r="AN110" s="166">
        <v>22.744300334183677</v>
      </c>
      <c r="AO110" s="166">
        <v>22.719160282730755</v>
      </c>
      <c r="AP110" s="166">
        <v>22.694140039229111</v>
      </c>
      <c r="AQ110" s="166">
        <v>22.669517401021441</v>
      </c>
      <c r="AR110" s="166">
        <v>22.645175447018701</v>
      </c>
      <c r="AS110" s="166">
        <v>22.620378322219437</v>
      </c>
      <c r="AT110" s="166">
        <v>22.595250813673225</v>
      </c>
      <c r="AU110" s="166">
        <v>22.569858582112996</v>
      </c>
      <c r="AV110" s="166">
        <v>22.544414857473623</v>
      </c>
      <c r="AW110" s="166">
        <v>22.519097506752342</v>
      </c>
      <c r="AX110" s="166">
        <v>22.493340113798471</v>
      </c>
      <c r="AY110" s="166">
        <v>22.467493716291528</v>
      </c>
      <c r="AZ110" s="166">
        <v>22.441491505803988</v>
      </c>
      <c r="BA110" s="166">
        <v>22.415338333664131</v>
      </c>
      <c r="BB110" s="166">
        <v>22.38912443457378</v>
      </c>
      <c r="BC110" s="166">
        <v>22.36234463209016</v>
      </c>
      <c r="BD110" s="166">
        <v>22.33560252876768</v>
      </c>
      <c r="BE110" s="166">
        <v>22.308846262603083</v>
      </c>
      <c r="BF110" s="166">
        <v>22.282030991848757</v>
      </c>
      <c r="BG110" s="166">
        <v>22.255152728837075</v>
      </c>
      <c r="BH110" s="166">
        <v>22.224417694680067</v>
      </c>
      <c r="BI110" s="166">
        <v>22.193725904106962</v>
      </c>
      <c r="BJ110" s="166">
        <v>22.163082954841375</v>
      </c>
      <c r="BK110" s="166">
        <v>22.132468392831864</v>
      </c>
      <c r="BL110" s="166">
        <v>22.10185372347636</v>
      </c>
    </row>
    <row r="111" spans="2:64" outlineLevel="1" x14ac:dyDescent="0.35">
      <c r="B111" s="166" t="s">
        <v>62</v>
      </c>
      <c r="C111" s="62" t="s">
        <v>48</v>
      </c>
      <c r="D111" s="168"/>
      <c r="E111" s="168"/>
      <c r="F111" s="168"/>
      <c r="G111" s="168"/>
      <c r="H111" s="168"/>
      <c r="I111" s="168"/>
      <c r="J111" s="168"/>
      <c r="K111" s="168"/>
      <c r="L111" s="168"/>
      <c r="M111" s="166">
        <v>13.383090000000001</v>
      </c>
      <c r="N111" s="166">
        <v>11.886868376041315</v>
      </c>
      <c r="O111" s="166">
        <v>10.537312299256815</v>
      </c>
      <c r="P111" s="166">
        <v>10.073024282412717</v>
      </c>
      <c r="Q111" s="166">
        <v>9.359406876744444</v>
      </c>
      <c r="R111" s="166">
        <v>8.3671077363893112</v>
      </c>
      <c r="S111" s="166">
        <v>7.5044370172474837</v>
      </c>
      <c r="T111" s="166">
        <v>6.9578747191146739</v>
      </c>
      <c r="U111" s="166">
        <v>6.5498623380368572</v>
      </c>
      <c r="V111" s="166">
        <v>6.2938416789778033</v>
      </c>
      <c r="W111" s="166">
        <v>6.2911084303195342</v>
      </c>
      <c r="X111" s="166">
        <v>6.4255970335562074</v>
      </c>
      <c r="Y111" s="166">
        <v>6.5788566353401867</v>
      </c>
      <c r="Z111" s="166">
        <v>6.7203637068186985</v>
      </c>
      <c r="AA111" s="166">
        <v>6.863857844947189</v>
      </c>
      <c r="AB111" s="166">
        <v>7.0150649561498906</v>
      </c>
      <c r="AC111" s="166">
        <v>7.1652206275176216</v>
      </c>
      <c r="AD111" s="166">
        <v>7.3115187210947239</v>
      </c>
      <c r="AE111" s="166">
        <v>7.4634271972227539</v>
      </c>
      <c r="AF111" s="166">
        <v>7.6243164245654826</v>
      </c>
      <c r="AG111" s="166">
        <v>7.7926260795465367</v>
      </c>
      <c r="AH111" s="166">
        <v>7.9640467068626526</v>
      </c>
      <c r="AI111" s="166">
        <v>8.1356820362494613</v>
      </c>
      <c r="AJ111" s="166">
        <v>8.2868689496765739</v>
      </c>
      <c r="AK111" s="166">
        <v>8.3954533878825206</v>
      </c>
      <c r="AL111" s="166">
        <v>8.4613952528394059</v>
      </c>
      <c r="AM111" s="166">
        <v>8.48687664236075</v>
      </c>
      <c r="AN111" s="166">
        <v>8.4797558486372626</v>
      </c>
      <c r="AO111" s="166">
        <v>8.452613219428244</v>
      </c>
      <c r="AP111" s="166">
        <v>8.4171893618342271</v>
      </c>
      <c r="AQ111" s="166">
        <v>8.3798360964102088</v>
      </c>
      <c r="AR111" s="166">
        <v>8.3424216225553565</v>
      </c>
      <c r="AS111" s="166">
        <v>8.3052420142744747</v>
      </c>
      <c r="AT111" s="166">
        <v>8.2682972865074813</v>
      </c>
      <c r="AU111" s="166">
        <v>8.2315276069267664</v>
      </c>
      <c r="AV111" s="166">
        <v>8.1949026901789619</v>
      </c>
      <c r="AW111" s="166">
        <v>8.1584426219629069</v>
      </c>
      <c r="AX111" s="166">
        <v>8.1221747992973174</v>
      </c>
      <c r="AY111" s="166">
        <v>8.0861043538284783</v>
      </c>
      <c r="AZ111" s="166">
        <v>8.0502154165401851</v>
      </c>
      <c r="BA111" s="166">
        <v>8.0144960548743978</v>
      </c>
      <c r="BB111" s="166">
        <v>7.9789483181807181</v>
      </c>
      <c r="BC111" s="166">
        <v>7.9435793703592683</v>
      </c>
      <c r="BD111" s="166">
        <v>7.9083911168428633</v>
      </c>
      <c r="BE111" s="166">
        <v>7.8733790955504208</v>
      </c>
      <c r="BF111" s="166">
        <v>7.8385391618831743</v>
      </c>
      <c r="BG111" s="166">
        <v>7.8038704690209348</v>
      </c>
      <c r="BH111" s="166">
        <v>7.7693738880415211</v>
      </c>
      <c r="BI111" s="166">
        <v>7.7350501124970279</v>
      </c>
      <c r="BJ111" s="166">
        <v>7.7008972342129995</v>
      </c>
      <c r="BK111" s="166">
        <v>7.6669132837431269</v>
      </c>
      <c r="BL111" s="166">
        <v>7.6330971357897974</v>
      </c>
    </row>
    <row r="112" spans="2:64" outlineLevel="1" x14ac:dyDescent="0.35">
      <c r="B112" s="166" t="s">
        <v>63</v>
      </c>
      <c r="C112" s="62" t="s">
        <v>48</v>
      </c>
      <c r="D112" s="166">
        <v>35.635417029443623</v>
      </c>
      <c r="E112" s="166">
        <v>32.892139607758395</v>
      </c>
      <c r="F112" s="166">
        <v>30.204531568458858</v>
      </c>
      <c r="G112" s="166">
        <v>28.233259961945627</v>
      </c>
      <c r="H112" s="166">
        <v>26.862193610538807</v>
      </c>
      <c r="I112" s="166">
        <v>25.586071971233515</v>
      </c>
      <c r="J112" s="166">
        <v>24.857645950319291</v>
      </c>
      <c r="K112" s="166">
        <v>23.836433727927567</v>
      </c>
      <c r="L112" s="166">
        <v>22.518856621110476</v>
      </c>
      <c r="M112" s="166">
        <v>20.981749500196269</v>
      </c>
      <c r="N112" s="166">
        <v>19.477157489656346</v>
      </c>
      <c r="O112" s="166">
        <v>19.753535781688022</v>
      </c>
      <c r="P112" s="166">
        <v>20.212263222824848</v>
      </c>
      <c r="Q112" s="166">
        <v>21.222912616380089</v>
      </c>
      <c r="R112" s="166">
        <v>22.394508239025495</v>
      </c>
      <c r="S112" s="166">
        <v>21.232237471079312</v>
      </c>
      <c r="T112" s="166">
        <v>20.355942321706294</v>
      </c>
      <c r="U112" s="166">
        <v>19.112014179280557</v>
      </c>
      <c r="V112" s="166">
        <v>17.628426702964134</v>
      </c>
      <c r="W112" s="166">
        <v>16.256371440607595</v>
      </c>
      <c r="X112" s="166">
        <v>15.320203331986798</v>
      </c>
      <c r="Y112" s="166">
        <v>14.940820261675489</v>
      </c>
      <c r="Z112" s="166">
        <v>14.880758759398864</v>
      </c>
      <c r="AA112" s="166">
        <v>14.872285760421921</v>
      </c>
      <c r="AB112" s="166">
        <v>14.850446938443014</v>
      </c>
      <c r="AC112" s="166">
        <v>14.81961695964082</v>
      </c>
      <c r="AD112" s="166">
        <v>14.78520056930771</v>
      </c>
      <c r="AE112" s="166">
        <v>14.750240245287454</v>
      </c>
      <c r="AF112" s="166">
        <v>14.71533629973263</v>
      </c>
      <c r="AG112" s="166">
        <v>14.680519278938112</v>
      </c>
      <c r="AH112" s="166">
        <v>14.645789300396519</v>
      </c>
      <c r="AI112" s="166">
        <v>14.611146146801271</v>
      </c>
      <c r="AJ112" s="166">
        <v>14.576589601090017</v>
      </c>
      <c r="AK112" s="166">
        <v>14.542119446743039</v>
      </c>
      <c r="AL112" s="166">
        <v>14.507735467781927</v>
      </c>
      <c r="AM112" s="166">
        <v>14.47343744876822</v>
      </c>
      <c r="AN112" s="166">
        <v>14.439225174802045</v>
      </c>
      <c r="AO112" s="166">
        <v>14.405098431520786</v>
      </c>
      <c r="AP112" s="166">
        <v>14.371057005097734</v>
      </c>
      <c r="AQ112" s="166">
        <v>14.337100682240735</v>
      </c>
      <c r="AR112" s="166">
        <v>14.303229250190883</v>
      </c>
      <c r="AS112" s="166">
        <v>14.269442496721148</v>
      </c>
      <c r="AT112" s="166">
        <v>14.235740210135091</v>
      </c>
      <c r="AU112" s="166">
        <v>14.202122179265498</v>
      </c>
      <c r="AV112" s="166">
        <v>14.168588193473086</v>
      </c>
      <c r="AW112" s="166">
        <v>14.135138042645149</v>
      </c>
      <c r="AX112" s="166">
        <v>14.101771517194285</v>
      </c>
      <c r="AY112" s="166">
        <v>14.068488408057041</v>
      </c>
      <c r="AZ112" s="166">
        <v>14.035288506692648</v>
      </c>
      <c r="BA112" s="166">
        <v>14.003495237451963</v>
      </c>
      <c r="BB112" s="166">
        <v>13.971781451384377</v>
      </c>
      <c r="BC112" s="166">
        <v>13.940146949781964</v>
      </c>
      <c r="BD112" s="166">
        <v>13.908591534433549</v>
      </c>
      <c r="BE112" s="166">
        <v>13.877115007623509</v>
      </c>
      <c r="BF112" s="166">
        <v>13.845717172130495</v>
      </c>
      <c r="BG112" s="166">
        <v>13.814397831226216</v>
      </c>
      <c r="BH112" s="166">
        <v>13.783156788674193</v>
      </c>
      <c r="BI112" s="166">
        <v>13.751993848728551</v>
      </c>
      <c r="BJ112" s="166">
        <v>13.720908816132777</v>
      </c>
      <c r="BK112" s="166">
        <v>13.689901496118486</v>
      </c>
      <c r="BL112" s="166">
        <v>13.658971694404237</v>
      </c>
    </row>
    <row r="113" spans="2:64" ht="15.6" outlineLevel="1" thickBot="1" x14ac:dyDescent="0.4">
      <c r="B113" s="166" t="s">
        <v>64</v>
      </c>
      <c r="C113" s="63" t="s">
        <v>48</v>
      </c>
      <c r="D113" s="166">
        <v>124.38833289220203</v>
      </c>
      <c r="E113" s="166">
        <v>118.59932308593734</v>
      </c>
      <c r="F113" s="166">
        <v>110.88150628551418</v>
      </c>
      <c r="G113" s="166">
        <v>99.360958868402136</v>
      </c>
      <c r="H113" s="166">
        <v>86.964031209579161</v>
      </c>
      <c r="I113" s="166">
        <v>72.790771499245679</v>
      </c>
      <c r="J113" s="166">
        <v>62.948377033518646</v>
      </c>
      <c r="K113" s="166">
        <v>54.964544494579371</v>
      </c>
      <c r="L113" s="166">
        <v>50.345065236687361</v>
      </c>
      <c r="M113" s="166">
        <v>45.69714620295364</v>
      </c>
      <c r="N113" s="166">
        <v>42.617251370090855</v>
      </c>
      <c r="O113" s="166">
        <v>39.428470811686026</v>
      </c>
      <c r="P113" s="166">
        <v>36.965752091427554</v>
      </c>
      <c r="Q113" s="166">
        <v>35.849241851806866</v>
      </c>
      <c r="R113" s="166">
        <v>36.32120292612683</v>
      </c>
      <c r="S113" s="166">
        <v>35.420566300330407</v>
      </c>
      <c r="T113" s="166">
        <v>34.737809207163096</v>
      </c>
      <c r="U113" s="166">
        <v>32.131265929101247</v>
      </c>
      <c r="V113" s="166">
        <v>30.495733916914915</v>
      </c>
      <c r="W113" s="166">
        <v>29.193649357841593</v>
      </c>
      <c r="X113" s="166">
        <v>28.116843681360905</v>
      </c>
      <c r="Y113" s="166">
        <v>27.223985099080231</v>
      </c>
      <c r="Z113" s="166">
        <v>26.522717585059262</v>
      </c>
      <c r="AA113" s="166">
        <v>25.943022468875927</v>
      </c>
      <c r="AB113" s="166">
        <v>25.399170319886441</v>
      </c>
      <c r="AC113" s="166">
        <v>24.866398288198891</v>
      </c>
      <c r="AD113" s="166">
        <v>24.348947343148367</v>
      </c>
      <c r="AE113" s="166">
        <v>23.843110381863688</v>
      </c>
      <c r="AF113" s="166">
        <v>23.346530734064171</v>
      </c>
      <c r="AG113" s="166">
        <v>22.858749638193725</v>
      </c>
      <c r="AH113" s="166">
        <v>22.380400665547512</v>
      </c>
      <c r="AI113" s="166">
        <v>21.910809298289788</v>
      </c>
      <c r="AJ113" s="166">
        <v>21.452368940889894</v>
      </c>
      <c r="AK113" s="166">
        <v>21.004030667651968</v>
      </c>
      <c r="AL113" s="166">
        <v>20.564792184881689</v>
      </c>
      <c r="AM113" s="166">
        <v>20.134359779337839</v>
      </c>
      <c r="AN113" s="166">
        <v>19.712529625458604</v>
      </c>
      <c r="AO113" s="166">
        <v>19.299405714484081</v>
      </c>
      <c r="AP113" s="166">
        <v>18.895350004876082</v>
      </c>
      <c r="AQ113" s="166">
        <v>18.686671011829581</v>
      </c>
      <c r="AR113" s="166">
        <v>18.662906848144416</v>
      </c>
      <c r="AS113" s="166">
        <v>18.645554696744721</v>
      </c>
      <c r="AT113" s="166">
        <v>18.635401056174423</v>
      </c>
      <c r="AU113" s="166">
        <v>18.632976118122293</v>
      </c>
      <c r="AV113" s="166">
        <v>18.6384470948223</v>
      </c>
      <c r="AW113" s="166">
        <v>18.650789092026375</v>
      </c>
      <c r="AX113" s="166">
        <v>18.666610386152119</v>
      </c>
      <c r="AY113" s="166">
        <v>18.68324215106329</v>
      </c>
      <c r="AZ113" s="166">
        <v>18.699829956723242</v>
      </c>
      <c r="BA113" s="166">
        <v>18.716347886899538</v>
      </c>
      <c r="BB113" s="166">
        <v>18.732800767065243</v>
      </c>
      <c r="BC113" s="166">
        <v>18.748698666498015</v>
      </c>
      <c r="BD113" s="166">
        <v>18.76453910729979</v>
      </c>
      <c r="BE113" s="166">
        <v>18.780323282042161</v>
      </c>
      <c r="BF113" s="166">
        <v>18.796057469807437</v>
      </c>
      <c r="BG113" s="166">
        <v>18.811745528037761</v>
      </c>
      <c r="BH113" s="166">
        <v>18.824147994463697</v>
      </c>
      <c r="BI113" s="166">
        <v>18.836523755077785</v>
      </c>
      <c r="BJ113" s="166">
        <v>18.848869794323431</v>
      </c>
      <c r="BK113" s="166">
        <v>18.861184577358461</v>
      </c>
      <c r="BL113" s="166">
        <v>18.873464648237537</v>
      </c>
    </row>
    <row r="114" spans="2:64" outlineLevel="1" x14ac:dyDescent="0.35">
      <c r="B114" s="60" t="s">
        <v>145</v>
      </c>
      <c r="C114" s="59"/>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c r="BD114" s="60"/>
      <c r="BE114" s="60"/>
      <c r="BF114" s="60"/>
      <c r="BG114" s="60"/>
      <c r="BH114" s="60"/>
      <c r="BI114" s="60"/>
      <c r="BJ114" s="60"/>
      <c r="BK114" s="60"/>
      <c r="BL114" s="60"/>
    </row>
    <row r="115" spans="2:64" outlineLevel="1" x14ac:dyDescent="0.35">
      <c r="C115" s="68"/>
      <c r="D115" s="57"/>
      <c r="E115" s="57"/>
      <c r="F115" s="57"/>
      <c r="G115" s="57"/>
      <c r="H115" s="57"/>
      <c r="I115" s="57"/>
      <c r="J115" s="57"/>
      <c r="K115" s="57"/>
      <c r="L115" s="57"/>
      <c r="M115" s="57"/>
      <c r="N115" s="57"/>
      <c r="O115" s="57"/>
      <c r="P115" s="57"/>
      <c r="Q115" s="57"/>
      <c r="R115" s="57"/>
      <c r="S115" s="57"/>
      <c r="T115" s="57"/>
      <c r="U115" s="57"/>
      <c r="V115" s="57"/>
      <c r="W115" s="57"/>
      <c r="X115" s="57"/>
      <c r="Y115" s="57"/>
      <c r="Z115" s="57"/>
      <c r="AA115" s="57"/>
      <c r="AB115" s="57"/>
      <c r="AC115" s="57"/>
      <c r="AD115" s="57"/>
      <c r="AE115" s="57"/>
      <c r="AF115" s="57"/>
      <c r="AG115" s="57"/>
      <c r="AH115" s="57"/>
      <c r="AI115" s="57"/>
      <c r="AJ115" s="57"/>
      <c r="AK115" s="57"/>
      <c r="AL115" s="57"/>
      <c r="AM115" s="57"/>
      <c r="AN115" s="57"/>
      <c r="AO115" s="57"/>
      <c r="AP115" s="57"/>
      <c r="AQ115" s="57"/>
      <c r="AR115" s="57"/>
      <c r="AS115" s="57"/>
      <c r="AT115" s="57"/>
      <c r="AU115" s="57"/>
      <c r="AV115" s="57"/>
      <c r="AW115" s="57"/>
      <c r="AX115" s="57"/>
      <c r="AY115" s="57"/>
      <c r="AZ115" s="57"/>
      <c r="BA115" s="57"/>
      <c r="BB115" s="57"/>
      <c r="BC115" s="57"/>
      <c r="BD115" s="57"/>
      <c r="BE115" s="57"/>
      <c r="BF115" s="57"/>
      <c r="BG115" s="57"/>
      <c r="BH115" s="57"/>
      <c r="BI115" s="57"/>
      <c r="BJ115" s="57"/>
      <c r="BK115" s="57"/>
      <c r="BL115" s="57"/>
    </row>
    <row r="116" spans="2:64" outlineLevel="1" x14ac:dyDescent="0.35">
      <c r="C116" s="68"/>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57"/>
      <c r="AC116" s="57"/>
      <c r="AD116" s="57"/>
      <c r="AE116" s="57"/>
      <c r="AF116" s="57"/>
      <c r="AG116" s="57"/>
      <c r="AH116" s="57"/>
      <c r="AI116" s="57"/>
      <c r="AJ116" s="57"/>
      <c r="AK116" s="57"/>
      <c r="AL116" s="57"/>
      <c r="AM116" s="57"/>
      <c r="AN116" s="57"/>
      <c r="AO116" s="57"/>
      <c r="AP116" s="57"/>
      <c r="AQ116" s="57"/>
      <c r="AR116" s="57"/>
      <c r="AS116" s="57"/>
      <c r="AT116" s="57"/>
      <c r="AU116" s="57"/>
      <c r="AV116" s="57"/>
      <c r="AW116" s="57"/>
      <c r="AX116" s="57"/>
      <c r="AY116" s="57"/>
      <c r="AZ116" s="57"/>
      <c r="BA116" s="57"/>
      <c r="BB116" s="57"/>
      <c r="BC116" s="57"/>
      <c r="BD116" s="57"/>
      <c r="BE116" s="57"/>
      <c r="BF116" s="57"/>
      <c r="BG116" s="57"/>
      <c r="BH116" s="57"/>
      <c r="BI116" s="57"/>
      <c r="BJ116" s="57"/>
      <c r="BK116" s="57"/>
      <c r="BL116" s="57"/>
    </row>
    <row r="117" spans="2:64" ht="15.6" outlineLevel="1" thickBot="1" x14ac:dyDescent="0.4">
      <c r="B117" s="97" t="s">
        <v>76</v>
      </c>
      <c r="C117" s="68"/>
      <c r="D117" s="57"/>
      <c r="E117" s="57"/>
      <c r="F117" s="57"/>
      <c r="G117" s="57"/>
      <c r="H117" s="57"/>
      <c r="I117" s="57"/>
      <c r="J117" s="57"/>
      <c r="K117" s="57"/>
      <c r="L117" s="57"/>
      <c r="M117" s="57"/>
      <c r="N117" s="57"/>
      <c r="O117" s="57"/>
      <c r="P117" s="57"/>
      <c r="Q117" s="57"/>
      <c r="R117" s="57"/>
      <c r="S117" s="57"/>
      <c r="T117" s="57"/>
      <c r="U117" s="57"/>
      <c r="V117" s="57"/>
      <c r="W117" s="57"/>
      <c r="X117" s="57"/>
      <c r="Y117" s="57"/>
      <c r="Z117" s="57"/>
      <c r="AA117" s="57"/>
      <c r="AB117" s="57"/>
      <c r="AC117" s="57"/>
      <c r="AD117" s="57"/>
      <c r="AE117" s="57"/>
      <c r="AF117" s="57"/>
      <c r="AG117" s="57"/>
      <c r="AH117" s="57"/>
      <c r="AI117" s="57"/>
      <c r="AJ117" s="57"/>
      <c r="AK117" s="57"/>
      <c r="AL117" s="57"/>
      <c r="AM117" s="57"/>
      <c r="AN117" s="57"/>
      <c r="AO117" s="57"/>
      <c r="AP117" s="57"/>
      <c r="AQ117" s="57"/>
      <c r="AR117" s="57"/>
      <c r="AS117" s="57"/>
      <c r="AT117" s="57"/>
      <c r="AU117" s="57"/>
      <c r="AV117" s="57"/>
      <c r="AW117" s="57"/>
      <c r="AX117" s="57"/>
      <c r="AY117" s="57"/>
      <c r="AZ117" s="57"/>
      <c r="BA117" s="57"/>
      <c r="BB117" s="57"/>
      <c r="BC117" s="57"/>
      <c r="BD117" s="57"/>
      <c r="BE117" s="57"/>
      <c r="BF117" s="57"/>
      <c r="BG117" s="57"/>
      <c r="BH117" s="57"/>
      <c r="BI117" s="57"/>
      <c r="BJ117" s="57"/>
      <c r="BK117" s="57"/>
      <c r="BL117" s="57"/>
    </row>
    <row r="118" spans="2:64" ht="20.399999999999999" outlineLevel="1" x14ac:dyDescent="0.35">
      <c r="B118" s="58" t="s">
        <v>142</v>
      </c>
      <c r="C118" s="58"/>
      <c r="D118" s="58"/>
      <c r="E118" s="58"/>
      <c r="F118" s="58"/>
      <c r="G118" s="58"/>
      <c r="H118" s="58"/>
      <c r="I118" s="58"/>
      <c r="J118" s="58"/>
      <c r="K118" s="58"/>
      <c r="L118" s="58"/>
      <c r="M118" s="58"/>
      <c r="N118" s="58"/>
      <c r="O118" s="58"/>
      <c r="P118" s="58"/>
      <c r="Q118" s="58"/>
      <c r="R118" s="58"/>
      <c r="S118" s="58"/>
      <c r="T118" s="58"/>
      <c r="U118" s="58"/>
      <c r="V118" s="58"/>
      <c r="W118" s="58"/>
      <c r="X118" s="58"/>
      <c r="Y118" s="58"/>
      <c r="Z118" s="58"/>
      <c r="AA118" s="58"/>
      <c r="AB118" s="58"/>
      <c r="AC118" s="58"/>
      <c r="AD118" s="58"/>
      <c r="AE118" s="58"/>
      <c r="AF118" s="58"/>
      <c r="AG118" s="58"/>
      <c r="AH118" s="58"/>
      <c r="AI118" s="58"/>
      <c r="AJ118" s="58"/>
      <c r="AK118" s="58"/>
      <c r="AL118" s="58"/>
      <c r="AM118" s="58"/>
      <c r="AN118" s="58"/>
      <c r="AO118" s="58"/>
      <c r="AP118" s="58"/>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row>
    <row r="119" spans="2:64" ht="16.8" outlineLevel="1" thickBot="1" x14ac:dyDescent="0.4">
      <c r="B119" s="56" t="s">
        <v>165</v>
      </c>
      <c r="C119" s="75"/>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c r="BA119" s="56"/>
      <c r="BB119" s="56"/>
      <c r="BC119" s="56"/>
      <c r="BD119" s="56"/>
      <c r="BE119" s="56"/>
      <c r="BF119" s="56"/>
      <c r="BG119" s="56"/>
      <c r="BH119" s="56"/>
      <c r="BI119" s="56"/>
      <c r="BJ119" s="56"/>
      <c r="BK119" s="56"/>
      <c r="BL119" s="56"/>
    </row>
    <row r="120" spans="2:64" ht="15.6" outlineLevel="1" thickBot="1" x14ac:dyDescent="0.4">
      <c r="B120" s="54" t="s">
        <v>71</v>
      </c>
      <c r="C120" s="61" t="s">
        <v>45</v>
      </c>
      <c r="D120" s="27">
        <v>2000</v>
      </c>
      <c r="E120" s="27">
        <v>2001</v>
      </c>
      <c r="F120" s="27">
        <v>2002</v>
      </c>
      <c r="G120" s="27">
        <v>2003</v>
      </c>
      <c r="H120" s="27">
        <v>2004</v>
      </c>
      <c r="I120" s="27">
        <v>2005</v>
      </c>
      <c r="J120" s="27">
        <v>2006</v>
      </c>
      <c r="K120" s="27">
        <v>2007</v>
      </c>
      <c r="L120" s="27">
        <v>2008</v>
      </c>
      <c r="M120" s="27">
        <v>2009</v>
      </c>
      <c r="N120" s="27">
        <v>2010</v>
      </c>
      <c r="O120" s="27">
        <v>2011</v>
      </c>
      <c r="P120" s="27">
        <v>2012</v>
      </c>
      <c r="Q120" s="27">
        <v>2013</v>
      </c>
      <c r="R120" s="27">
        <v>2014</v>
      </c>
      <c r="S120" s="27">
        <v>2015</v>
      </c>
      <c r="T120" s="27">
        <v>2016</v>
      </c>
      <c r="U120" s="27">
        <v>2017</v>
      </c>
      <c r="V120" s="27">
        <v>2018</v>
      </c>
      <c r="W120" s="27">
        <v>2019</v>
      </c>
      <c r="X120" s="27">
        <v>2020</v>
      </c>
      <c r="Y120" s="27">
        <v>2021</v>
      </c>
      <c r="Z120" s="27">
        <v>2022</v>
      </c>
      <c r="AA120" s="27">
        <v>2023</v>
      </c>
      <c r="AB120" s="27">
        <v>2024</v>
      </c>
      <c r="AC120" s="27">
        <v>2025</v>
      </c>
      <c r="AD120" s="27">
        <v>2026</v>
      </c>
      <c r="AE120" s="27">
        <v>2027</v>
      </c>
      <c r="AF120" s="27">
        <v>2028</v>
      </c>
      <c r="AG120" s="27">
        <v>2029</v>
      </c>
      <c r="AH120" s="27">
        <v>2030</v>
      </c>
      <c r="AI120" s="27">
        <v>2031</v>
      </c>
      <c r="AJ120" s="27">
        <v>2032</v>
      </c>
      <c r="AK120" s="27">
        <v>2033</v>
      </c>
      <c r="AL120" s="27">
        <v>2034</v>
      </c>
      <c r="AM120" s="27">
        <v>2035</v>
      </c>
      <c r="AN120" s="27">
        <v>2036</v>
      </c>
      <c r="AO120" s="27">
        <v>2037</v>
      </c>
      <c r="AP120" s="27">
        <v>2038</v>
      </c>
      <c r="AQ120" s="27">
        <v>2039</v>
      </c>
      <c r="AR120" s="27">
        <v>2040</v>
      </c>
      <c r="AS120" s="27">
        <v>2041</v>
      </c>
      <c r="AT120" s="27">
        <v>2042</v>
      </c>
      <c r="AU120" s="27">
        <v>2043</v>
      </c>
      <c r="AV120" s="27">
        <v>2044</v>
      </c>
      <c r="AW120" s="27">
        <v>2045</v>
      </c>
      <c r="AX120" s="27">
        <v>2046</v>
      </c>
      <c r="AY120" s="27">
        <v>2047</v>
      </c>
      <c r="AZ120" s="27">
        <v>2048</v>
      </c>
      <c r="BA120" s="27">
        <v>2049</v>
      </c>
      <c r="BB120" s="27">
        <v>2050</v>
      </c>
      <c r="BC120" s="27">
        <v>2051</v>
      </c>
      <c r="BD120" s="27">
        <v>2052</v>
      </c>
      <c r="BE120" s="27">
        <v>2053</v>
      </c>
      <c r="BF120" s="27">
        <v>2054</v>
      </c>
      <c r="BG120" s="27">
        <v>2055</v>
      </c>
      <c r="BH120" s="27">
        <v>2056</v>
      </c>
      <c r="BI120" s="27">
        <v>2057</v>
      </c>
      <c r="BJ120" s="27">
        <v>2058</v>
      </c>
      <c r="BK120" s="27">
        <v>2059</v>
      </c>
      <c r="BL120" s="27">
        <v>2060</v>
      </c>
    </row>
    <row r="121" spans="2:64" outlineLevel="1" x14ac:dyDescent="0.35">
      <c r="B121" s="166" t="s">
        <v>47</v>
      </c>
      <c r="C121" s="167" t="s">
        <v>48</v>
      </c>
      <c r="D121" s="166">
        <v>258.18320119622314</v>
      </c>
      <c r="E121" s="166">
        <v>247.24069148936169</v>
      </c>
      <c r="F121" s="166">
        <v>232.00000000000006</v>
      </c>
      <c r="G121" s="166">
        <v>231</v>
      </c>
      <c r="H121" s="166">
        <v>229.99999999999997</v>
      </c>
      <c r="I121" s="166">
        <v>228.99999999999997</v>
      </c>
      <c r="J121" s="166">
        <v>228</v>
      </c>
      <c r="K121" s="166">
        <v>228</v>
      </c>
      <c r="L121" s="166">
        <v>228</v>
      </c>
      <c r="M121" s="166">
        <v>225</v>
      </c>
      <c r="N121" s="166">
        <v>223</v>
      </c>
      <c r="O121" s="166">
        <v>218.99999999999997</v>
      </c>
      <c r="P121" s="166">
        <v>221</v>
      </c>
      <c r="Q121" s="166">
        <v>210.00000000000003</v>
      </c>
      <c r="R121" s="166">
        <v>203</v>
      </c>
      <c r="S121" s="166">
        <v>199.99999999999997</v>
      </c>
      <c r="T121" s="166">
        <v>199</v>
      </c>
      <c r="U121" s="166">
        <v>195</v>
      </c>
      <c r="V121" s="166">
        <v>193.52541575319759</v>
      </c>
      <c r="W121" s="166">
        <v>192.80581754533429</v>
      </c>
      <c r="X121" s="166">
        <v>192.43417293991448</v>
      </c>
      <c r="Y121" s="166">
        <v>191.72876446861895</v>
      </c>
      <c r="Z121" s="166">
        <v>191.01845975430939</v>
      </c>
      <c r="AA121" s="166">
        <v>190.30330080252386</v>
      </c>
      <c r="AB121" s="166">
        <v>189.58332932115115</v>
      </c>
      <c r="AC121" s="166">
        <v>188.85858672235713</v>
      </c>
      <c r="AD121" s="166">
        <v>188.19684321877105</v>
      </c>
      <c r="AE121" s="166">
        <v>187.52870148515558</v>
      </c>
      <c r="AF121" s="166">
        <v>186.85421487587854</v>
      </c>
      <c r="AG121" s="166">
        <v>186.1734363717199</v>
      </c>
      <c r="AH121" s="166">
        <v>185.4864185822737</v>
      </c>
      <c r="AI121" s="166">
        <v>184.79321374833535</v>
      </c>
      <c r="AJ121" s="166">
        <v>184.0938737442745</v>
      </c>
      <c r="AK121" s="166">
        <v>183.38845008039323</v>
      </c>
      <c r="AL121" s="166">
        <v>182.6769939052698</v>
      </c>
      <c r="AM121" s="166">
        <v>181.95955600808827</v>
      </c>
      <c r="AN121" s="166">
        <v>181.23618682095346</v>
      </c>
      <c r="AO121" s="166">
        <v>180.50693642119239</v>
      </c>
      <c r="AP121" s="166">
        <v>179.77185453364095</v>
      </c>
      <c r="AQ121" s="166">
        <v>179.03099053291709</v>
      </c>
      <c r="AR121" s="166">
        <v>178.74475023467392</v>
      </c>
      <c r="AS121" s="166">
        <v>178.4585099364308</v>
      </c>
      <c r="AT121" s="166">
        <v>178.17226963818766</v>
      </c>
      <c r="AU121" s="166">
        <v>177.88602933994449</v>
      </c>
      <c r="AV121" s="166">
        <v>177.59978904170134</v>
      </c>
      <c r="AW121" s="166">
        <v>177.31354874345823</v>
      </c>
      <c r="AX121" s="166">
        <v>177.02730844521508</v>
      </c>
      <c r="AY121" s="166">
        <v>176.25268964038665</v>
      </c>
      <c r="AZ121" s="166">
        <v>175.47252653857771</v>
      </c>
      <c r="BA121" s="166">
        <v>174.6868667767082</v>
      </c>
      <c r="BB121" s="166">
        <v>173.89575765393622</v>
      </c>
      <c r="BC121" s="166">
        <v>173.09924613384482</v>
      </c>
      <c r="BD121" s="166">
        <v>172.29737884661526</v>
      </c>
      <c r="BE121" s="166">
        <v>171.49020209118692</v>
      </c>
      <c r="BF121" s="166">
        <v>170.67776183740386</v>
      </c>
      <c r="BG121" s="166">
        <v>170.11007765605055</v>
      </c>
      <c r="BH121" s="166">
        <v>169.53917746397093</v>
      </c>
      <c r="BI121" s="166">
        <v>168.96507409636482</v>
      </c>
      <c r="BJ121" s="166">
        <v>168.38778034435597</v>
      </c>
      <c r="BK121" s="166">
        <v>167.80730895513253</v>
      </c>
      <c r="BL121" s="166">
        <v>167.22367263208645</v>
      </c>
    </row>
    <row r="122" spans="2:64" outlineLevel="1" x14ac:dyDescent="0.35">
      <c r="B122" s="166" t="s">
        <v>49</v>
      </c>
      <c r="C122" s="62" t="s">
        <v>48</v>
      </c>
      <c r="D122" s="166">
        <v>270.57280127589229</v>
      </c>
      <c r="E122" s="166">
        <v>269.57437765494797</v>
      </c>
      <c r="F122" s="166">
        <v>260.11562756179194</v>
      </c>
      <c r="G122" s="166">
        <v>259.57913088782215</v>
      </c>
      <c r="H122" s="166">
        <v>244.5499664919777</v>
      </c>
      <c r="I122" s="166">
        <v>235.31352478192966</v>
      </c>
      <c r="J122" s="166">
        <v>231.37988308172928</v>
      </c>
      <c r="K122" s="166">
        <v>223.29485137182689</v>
      </c>
      <c r="L122" s="166">
        <v>212.18533939225213</v>
      </c>
      <c r="M122" s="166">
        <v>206.68006108064117</v>
      </c>
      <c r="N122" s="166">
        <v>198.18937175110557</v>
      </c>
      <c r="O122" s="166">
        <v>189.78463442924954</v>
      </c>
      <c r="P122" s="166">
        <v>178.97176808233493</v>
      </c>
      <c r="Q122" s="166">
        <v>161.14912976524019</v>
      </c>
      <c r="R122" s="166">
        <v>159.36731516978196</v>
      </c>
      <c r="S122" s="166">
        <v>160.3180051390371</v>
      </c>
      <c r="T122" s="166">
        <v>162.18265178731301</v>
      </c>
      <c r="U122" s="166">
        <v>159.98003148620887</v>
      </c>
      <c r="V122" s="166">
        <v>159.36937553296858</v>
      </c>
      <c r="W122" s="166">
        <v>158.61254070146811</v>
      </c>
      <c r="X122" s="166">
        <v>157.73300051751906</v>
      </c>
      <c r="Y122" s="166">
        <v>157.31521547664607</v>
      </c>
      <c r="Z122" s="166">
        <v>156.88634857489376</v>
      </c>
      <c r="AA122" s="166">
        <v>156.44645060127567</v>
      </c>
      <c r="AB122" s="166">
        <v>155.99557213911527</v>
      </c>
      <c r="AC122" s="166">
        <v>155.58578933062168</v>
      </c>
      <c r="AD122" s="166">
        <v>155.16863881793523</v>
      </c>
      <c r="AE122" s="166">
        <v>154.74414307231362</v>
      </c>
      <c r="AF122" s="166">
        <v>154.31232450437207</v>
      </c>
      <c r="AG122" s="166">
        <v>153.87320546423669</v>
      </c>
      <c r="AH122" s="166">
        <v>153.42680824169707</v>
      </c>
      <c r="AI122" s="166">
        <v>152.9731550663588</v>
      </c>
      <c r="AJ122" s="166">
        <v>152.51226810779542</v>
      </c>
      <c r="AK122" s="166">
        <v>152.04416947570019</v>
      </c>
      <c r="AL122" s="166">
        <v>151.56888122003727</v>
      </c>
      <c r="AM122" s="166">
        <v>151.08642533119274</v>
      </c>
      <c r="AN122" s="166">
        <v>150.59682374012519</v>
      </c>
      <c r="AO122" s="166">
        <v>150.10009831851579</v>
      </c>
      <c r="AP122" s="166">
        <v>149.59627087891823</v>
      </c>
      <c r="AQ122" s="166">
        <v>149.08536317490825</v>
      </c>
      <c r="AR122" s="166">
        <v>148.48938948804138</v>
      </c>
      <c r="AS122" s="166">
        <v>147.88310991731126</v>
      </c>
      <c r="AT122" s="166">
        <v>147.26657219004301</v>
      </c>
      <c r="AU122" s="166">
        <v>146.63982383928675</v>
      </c>
      <c r="AV122" s="166">
        <v>146.00291220455568</v>
      </c>
      <c r="AW122" s="166">
        <v>145.31717295709109</v>
      </c>
      <c r="AX122" s="166">
        <v>144.22639226061511</v>
      </c>
      <c r="AY122" s="166">
        <v>143.11260837322959</v>
      </c>
      <c r="AZ122" s="166">
        <v>141.97611913176041</v>
      </c>
      <c r="BA122" s="166">
        <v>140.81721907984854</v>
      </c>
      <c r="BB122" s="166">
        <v>140.22859681664943</v>
      </c>
      <c r="BC122" s="166">
        <v>139.63497563149161</v>
      </c>
      <c r="BD122" s="166">
        <v>139.03636692281555</v>
      </c>
      <c r="BE122" s="166">
        <v>138.43278206611384</v>
      </c>
      <c r="BF122" s="166">
        <v>137.8242324139747</v>
      </c>
      <c r="BG122" s="166">
        <v>136.8639791469999</v>
      </c>
      <c r="BH122" s="166">
        <v>135.88901592028273</v>
      </c>
      <c r="BI122" s="166">
        <v>134.89945914280179</v>
      </c>
      <c r="BJ122" s="166">
        <v>133.89542442719497</v>
      </c>
      <c r="BK122" s="166">
        <v>132.87702659481249</v>
      </c>
      <c r="BL122" s="166">
        <v>131.84437968073954</v>
      </c>
    </row>
    <row r="123" spans="2:64" outlineLevel="1" x14ac:dyDescent="0.35">
      <c r="B123" s="166" t="s">
        <v>50</v>
      </c>
      <c r="C123" s="62" t="s">
        <v>48</v>
      </c>
      <c r="D123" s="166">
        <v>352.80778131657434</v>
      </c>
      <c r="E123" s="166">
        <v>351.50590758477887</v>
      </c>
      <c r="F123" s="166">
        <v>341.74185459631281</v>
      </c>
      <c r="G123" s="166">
        <v>331.65209126508125</v>
      </c>
      <c r="H123" s="166">
        <v>325.55656861333722</v>
      </c>
      <c r="I123" s="166">
        <v>296.99126377582104</v>
      </c>
      <c r="J123" s="166">
        <v>285.25485319683213</v>
      </c>
      <c r="K123" s="166">
        <v>278.614747207878</v>
      </c>
      <c r="L123" s="166">
        <v>273.32685611057627</v>
      </c>
      <c r="M123" s="166">
        <v>267.16382604113022</v>
      </c>
      <c r="N123" s="166">
        <v>256.08297591553941</v>
      </c>
      <c r="O123" s="166">
        <v>247.43264260299421</v>
      </c>
      <c r="P123" s="166">
        <v>238.02175065188359</v>
      </c>
      <c r="Q123" s="166">
        <v>204.09014413177763</v>
      </c>
      <c r="R123" s="166">
        <v>198.53907613632967</v>
      </c>
      <c r="S123" s="166">
        <v>197.1854203606311</v>
      </c>
      <c r="T123" s="166">
        <v>194.37957444284635</v>
      </c>
      <c r="U123" s="166">
        <v>192.74075190745151</v>
      </c>
      <c r="V123" s="166">
        <v>190.02990092353272</v>
      </c>
      <c r="W123" s="166">
        <v>189.30183110169622</v>
      </c>
      <c r="X123" s="166">
        <v>188.52369025331001</v>
      </c>
      <c r="Y123" s="166">
        <v>188.19599014689169</v>
      </c>
      <c r="Z123" s="166">
        <v>187.8817583244342</v>
      </c>
      <c r="AA123" s="166">
        <v>187.58106660185359</v>
      </c>
      <c r="AB123" s="166">
        <v>187.29398713786634</v>
      </c>
      <c r="AC123" s="166">
        <v>187.0205924355277</v>
      </c>
      <c r="AD123" s="166">
        <v>186.76095534377654</v>
      </c>
      <c r="AE123" s="166">
        <v>186.51514905898739</v>
      </c>
      <c r="AF123" s="166">
        <v>186.28324712652864</v>
      </c>
      <c r="AG123" s="166">
        <v>186.06532344232772</v>
      </c>
      <c r="AH123" s="166">
        <v>185.34759745863028</v>
      </c>
      <c r="AI123" s="166">
        <v>184.61482705216298</v>
      </c>
      <c r="AJ123" s="166">
        <v>183.86711511017569</v>
      </c>
      <c r="AK123" s="166">
        <v>183.10456390292865</v>
      </c>
      <c r="AL123" s="166">
        <v>182.32727508714262</v>
      </c>
      <c r="AM123" s="166">
        <v>181.14401707992403</v>
      </c>
      <c r="AN123" s="166">
        <v>180.13622481453461</v>
      </c>
      <c r="AO123" s="166">
        <v>179.11475248416144</v>
      </c>
      <c r="AP123" s="166">
        <v>178.07984066925772</v>
      </c>
      <c r="AQ123" s="166">
        <v>177.031726506674</v>
      </c>
      <c r="AR123" s="166">
        <v>175.45960422958623</v>
      </c>
      <c r="AS123" s="166">
        <v>173.87463446969426</v>
      </c>
      <c r="AT123" s="166">
        <v>172.27732170254058</v>
      </c>
      <c r="AU123" s="166">
        <v>170.6681569644214</v>
      </c>
      <c r="AV123" s="166">
        <v>169.0476181635282</v>
      </c>
      <c r="AW123" s="166">
        <v>168.27571607011609</v>
      </c>
      <c r="AX123" s="166">
        <v>167.49638537622116</v>
      </c>
      <c r="AY123" s="166">
        <v>166.70968621538231</v>
      </c>
      <c r="AZ123" s="166">
        <v>165.91567830551816</v>
      </c>
      <c r="BA123" s="166">
        <v>165.1144209515796</v>
      </c>
      <c r="BB123" s="166">
        <v>163.93415936105896</v>
      </c>
      <c r="BC123" s="166">
        <v>162.74339685064731</v>
      </c>
      <c r="BD123" s="166">
        <v>161.54232766482843</v>
      </c>
      <c r="BE123" s="166">
        <v>160.33114321328853</v>
      </c>
      <c r="BF123" s="166">
        <v>159.11003210818751</v>
      </c>
      <c r="BG123" s="166">
        <v>158.10419272988938</v>
      </c>
      <c r="BH123" s="166">
        <v>157.09006989035993</v>
      </c>
      <c r="BI123" s="166">
        <v>156.06776328215017</v>
      </c>
      <c r="BJ123" s="166">
        <v>155.03737160800483</v>
      </c>
      <c r="BK123" s="166">
        <v>153.99899258983515</v>
      </c>
      <c r="BL123" s="166">
        <v>152.95272297761369</v>
      </c>
    </row>
    <row r="124" spans="2:64" outlineLevel="1" x14ac:dyDescent="0.35">
      <c r="B124" s="166" t="s">
        <v>51</v>
      </c>
      <c r="C124" s="62" t="s">
        <v>48</v>
      </c>
      <c r="D124" s="166">
        <v>370.35732399719302</v>
      </c>
      <c r="E124" s="166">
        <v>370.35732399719302</v>
      </c>
      <c r="F124" s="166">
        <v>365.3524952945283</v>
      </c>
      <c r="G124" s="166">
        <v>357</v>
      </c>
      <c r="H124" s="166">
        <v>348.91177417054985</v>
      </c>
      <c r="I124" s="166">
        <v>318.98831828511987</v>
      </c>
      <c r="J124" s="166">
        <v>298.94501818428012</v>
      </c>
      <c r="K124" s="166">
        <v>291.64217368038095</v>
      </c>
      <c r="L124" s="166">
        <v>283.15076543615277</v>
      </c>
      <c r="M124" s="166">
        <v>257.78581408434866</v>
      </c>
      <c r="N124" s="166">
        <v>219.51329302289636</v>
      </c>
      <c r="O124" s="166">
        <v>211.61521628231523</v>
      </c>
      <c r="P124" s="166">
        <v>206.84637211246974</v>
      </c>
      <c r="Q124" s="166">
        <v>167.4023747129402</v>
      </c>
      <c r="R124" s="166">
        <v>158.28916144400122</v>
      </c>
      <c r="S124" s="166">
        <v>158.10050055164504</v>
      </c>
      <c r="T124" s="166">
        <v>155.91517310316672</v>
      </c>
      <c r="U124" s="166">
        <v>163.60523863161526</v>
      </c>
      <c r="V124" s="166">
        <v>163.03272094462997</v>
      </c>
      <c r="W124" s="166">
        <v>163.03744109114916</v>
      </c>
      <c r="X124" s="166">
        <v>162.61306796382095</v>
      </c>
      <c r="Y124" s="166">
        <v>161.99501063266194</v>
      </c>
      <c r="Z124" s="166">
        <v>161.34168550957233</v>
      </c>
      <c r="AA124" s="166">
        <v>160.65363821852583</v>
      </c>
      <c r="AB124" s="166">
        <v>159.93140698299371</v>
      </c>
      <c r="AC124" s="166">
        <v>159.36090544702051</v>
      </c>
      <c r="AD124" s="166">
        <v>158.77288299668254</v>
      </c>
      <c r="AE124" s="166">
        <v>158.16747359652277</v>
      </c>
      <c r="AF124" s="166">
        <v>157.54481030823084</v>
      </c>
      <c r="AG124" s="166">
        <v>156.90502529632849</v>
      </c>
      <c r="AH124" s="166">
        <v>156.24824983382095</v>
      </c>
      <c r="AI124" s="166">
        <v>155.5746143078141</v>
      </c>
      <c r="AJ124" s="166">
        <v>154.88424822509771</v>
      </c>
      <c r="AK124" s="166">
        <v>154.17728021769494</v>
      </c>
      <c r="AL124" s="166">
        <v>153.45383804837849</v>
      </c>
      <c r="AM124" s="166">
        <v>152.71404861615304</v>
      </c>
      <c r="AN124" s="166">
        <v>151.9580379617052</v>
      </c>
      <c r="AO124" s="166">
        <v>151.1859312728198</v>
      </c>
      <c r="AP124" s="166">
        <v>150.39785288976407</v>
      </c>
      <c r="AQ124" s="166">
        <v>149.59392631063872</v>
      </c>
      <c r="AR124" s="166">
        <v>148.77427419669718</v>
      </c>
      <c r="AS124" s="166">
        <v>147.93901837763235</v>
      </c>
      <c r="AT124" s="166">
        <v>147.08827985683146</v>
      </c>
      <c r="AU124" s="166">
        <v>146.22217881659907</v>
      </c>
      <c r="AV124" s="166">
        <v>145.34083462334871</v>
      </c>
      <c r="AW124" s="166">
        <v>144.38319592615517</v>
      </c>
      <c r="AX124" s="166">
        <v>143.13146926793718</v>
      </c>
      <c r="AY124" s="166">
        <v>141.85354228566914</v>
      </c>
      <c r="AZ124" s="166">
        <v>140.54984114917883</v>
      </c>
      <c r="BA124" s="166">
        <v>139.22078612493013</v>
      </c>
      <c r="BB124" s="166">
        <v>137.86679165147285</v>
      </c>
      <c r="BC124" s="166">
        <v>136.48826641397471</v>
      </c>
      <c r="BD124" s="166">
        <v>135.08561341784491</v>
      </c>
      <c r="BE124" s="166">
        <v>133.65923006146096</v>
      </c>
      <c r="BF124" s="166">
        <v>132.2095082080086</v>
      </c>
      <c r="BG124" s="166">
        <v>130.92618906585597</v>
      </c>
      <c r="BH124" s="166">
        <v>129.62449303945013</v>
      </c>
      <c r="BI124" s="166">
        <v>128.30464252601467</v>
      </c>
      <c r="BJ124" s="166">
        <v>126.96685762051467</v>
      </c>
      <c r="BK124" s="166">
        <v>125.61135613768057</v>
      </c>
      <c r="BL124" s="166">
        <v>124.23835363383142</v>
      </c>
    </row>
    <row r="125" spans="2:64" outlineLevel="1" x14ac:dyDescent="0.35">
      <c r="B125" s="166" t="s">
        <v>52</v>
      </c>
      <c r="C125" s="62" t="s">
        <v>48</v>
      </c>
      <c r="D125" s="166">
        <v>308.21673829095647</v>
      </c>
      <c r="E125" s="166">
        <v>308.21673829095647</v>
      </c>
      <c r="F125" s="166">
        <v>304.21392350795713</v>
      </c>
      <c r="G125" s="166">
        <v>297</v>
      </c>
      <c r="H125" s="166">
        <v>282.20459879760625</v>
      </c>
      <c r="I125" s="166">
        <v>268.49460927383637</v>
      </c>
      <c r="J125" s="166">
        <v>264.03201232424243</v>
      </c>
      <c r="K125" s="166">
        <v>252.66346556804075</v>
      </c>
      <c r="L125" s="166">
        <v>238.49976827018338</v>
      </c>
      <c r="M125" s="166">
        <v>232.74009980317194</v>
      </c>
      <c r="N125" s="166">
        <v>224.43658259123509</v>
      </c>
      <c r="O125" s="166">
        <v>209.35251906171226</v>
      </c>
      <c r="P125" s="166">
        <v>203.03515140563402</v>
      </c>
      <c r="Q125" s="166">
        <v>178.57950920488557</v>
      </c>
      <c r="R125" s="166">
        <v>169.37055965211434</v>
      </c>
      <c r="S125" s="166">
        <v>168.83062466258173</v>
      </c>
      <c r="T125" s="166">
        <v>167.34006653928819</v>
      </c>
      <c r="U125" s="166">
        <v>166.07931913452947</v>
      </c>
      <c r="V125" s="166">
        <v>166.41267789093322</v>
      </c>
      <c r="W125" s="166">
        <v>166.8060366333174</v>
      </c>
      <c r="X125" s="166">
        <v>166.36608436120545</v>
      </c>
      <c r="Y125" s="166">
        <v>165.78601019690799</v>
      </c>
      <c r="Z125" s="166">
        <v>165.17844401927172</v>
      </c>
      <c r="AA125" s="166">
        <v>164.5438295655494</v>
      </c>
      <c r="AB125" s="166">
        <v>163.88260443449397</v>
      </c>
      <c r="AC125" s="166">
        <v>163.51985011582852</v>
      </c>
      <c r="AD125" s="166">
        <v>163.14256598157905</v>
      </c>
      <c r="AE125" s="166">
        <v>162.75086526377478</v>
      </c>
      <c r="AF125" s="166">
        <v>162.34486042429245</v>
      </c>
      <c r="AG125" s="166">
        <v>161.92466315973246</v>
      </c>
      <c r="AH125" s="166">
        <v>161.49038440626538</v>
      </c>
      <c r="AI125" s="166">
        <v>161.04213434444927</v>
      </c>
      <c r="AJ125" s="166">
        <v>160.58002240401768</v>
      </c>
      <c r="AK125" s="166">
        <v>160.10415726863877</v>
      </c>
      <c r="AL125" s="166">
        <v>159.61464688064532</v>
      </c>
      <c r="AM125" s="166">
        <v>159.11159844573632</v>
      </c>
      <c r="AN125" s="166">
        <v>158.63958563554166</v>
      </c>
      <c r="AO125" s="166">
        <v>158.159329104248</v>
      </c>
      <c r="AP125" s="166">
        <v>157.67089565833382</v>
      </c>
      <c r="AQ125" s="166">
        <v>157.17435164162629</v>
      </c>
      <c r="AR125" s="166">
        <v>156.66976293826102</v>
      </c>
      <c r="AS125" s="166">
        <v>156.15719497562358</v>
      </c>
      <c r="AT125" s="166">
        <v>155.63671272727362</v>
      </c>
      <c r="AU125" s="166">
        <v>155.10838071585053</v>
      </c>
      <c r="AV125" s="166">
        <v>154.57226301596165</v>
      </c>
      <c r="AW125" s="166">
        <v>153.95254426187003</v>
      </c>
      <c r="AX125" s="166">
        <v>152.9854066302083</v>
      </c>
      <c r="AY125" s="166">
        <v>152.00733062277928</v>
      </c>
      <c r="AZ125" s="166">
        <v>151.01852145512831</v>
      </c>
      <c r="BA125" s="166">
        <v>150.01918133232743</v>
      </c>
      <c r="BB125" s="166">
        <v>149.0095094886633</v>
      </c>
      <c r="BC125" s="166">
        <v>147.98970222683232</v>
      </c>
      <c r="BD125" s="166">
        <v>146.95995295664898</v>
      </c>
      <c r="BE125" s="166">
        <v>145.92045223327338</v>
      </c>
      <c r="BF125" s="166">
        <v>144.87138779496331</v>
      </c>
      <c r="BG125" s="166">
        <v>144.02296175028468</v>
      </c>
      <c r="BH125" s="166">
        <v>143.16604659133523</v>
      </c>
      <c r="BI125" s="166">
        <v>142.30075535431919</v>
      </c>
      <c r="BJ125" s="166">
        <v>141.42719985741039</v>
      </c>
      <c r="BK125" s="166">
        <v>140.54549071266436</v>
      </c>
      <c r="BL125" s="166">
        <v>139.65573733782048</v>
      </c>
    </row>
    <row r="126" spans="2:64" outlineLevel="1" x14ac:dyDescent="0.35">
      <c r="B126" s="166" t="s">
        <v>53</v>
      </c>
      <c r="C126" s="62" t="s">
        <v>54</v>
      </c>
      <c r="D126" s="166">
        <v>217.5</v>
      </c>
      <c r="E126" s="166">
        <v>214.5</v>
      </c>
      <c r="F126" s="166">
        <v>213</v>
      </c>
      <c r="G126" s="166">
        <v>212</v>
      </c>
      <c r="H126" s="166">
        <v>207</v>
      </c>
      <c r="I126" s="166">
        <v>210.99999999999997</v>
      </c>
      <c r="J126" s="166">
        <v>212</v>
      </c>
      <c r="K126" s="166">
        <v>213</v>
      </c>
      <c r="L126" s="166">
        <v>199</v>
      </c>
      <c r="M126" s="166">
        <v>195.00000000000003</v>
      </c>
      <c r="N126" s="166">
        <v>188.99999999999997</v>
      </c>
      <c r="O126" s="166">
        <v>185</v>
      </c>
      <c r="P126" s="166">
        <v>150</v>
      </c>
      <c r="Q126" s="166">
        <v>149</v>
      </c>
      <c r="R126" s="166">
        <v>145</v>
      </c>
      <c r="S126" s="166">
        <v>141</v>
      </c>
      <c r="T126" s="166">
        <v>140</v>
      </c>
      <c r="U126" s="166">
        <v>141</v>
      </c>
      <c r="V126" s="166">
        <v>139.9912538009682</v>
      </c>
      <c r="W126" s="166">
        <v>138.97547115559206</v>
      </c>
      <c r="X126" s="166">
        <v>137.44008252992381</v>
      </c>
      <c r="Y126" s="166">
        <v>136.29704532873453</v>
      </c>
      <c r="Z126" s="166">
        <v>135.16429546235594</v>
      </c>
      <c r="AA126" s="166">
        <v>134.04174034477475</v>
      </c>
      <c r="AB126" s="166">
        <v>132.9292882232518</v>
      </c>
      <c r="AC126" s="166">
        <v>131.82684817082259</v>
      </c>
      <c r="AD126" s="166">
        <v>130.73433007886518</v>
      </c>
      <c r="AE126" s="166">
        <v>129.65164464973543</v>
      </c>
      <c r="AF126" s="166">
        <v>128.57870338946785</v>
      </c>
      <c r="AG126" s="166">
        <v>127.51541860054267</v>
      </c>
      <c r="AH126" s="166">
        <v>126.63732257902197</v>
      </c>
      <c r="AI126" s="166">
        <v>125.71098490030714</v>
      </c>
      <c r="AJ126" s="166">
        <v>124.78934317869485</v>
      </c>
      <c r="AK126" s="166">
        <v>123.87236909589492</v>
      </c>
      <c r="AL126" s="166">
        <v>122.96003449424394</v>
      </c>
      <c r="AM126" s="166">
        <v>122.33569665527777</v>
      </c>
      <c r="AN126" s="166">
        <v>121.7129961534814</v>
      </c>
      <c r="AO126" s="166">
        <v>121.09192778596108</v>
      </c>
      <c r="AP126" s="166">
        <v>120.47248636091858</v>
      </c>
      <c r="AQ126" s="166">
        <v>119.85466669767024</v>
      </c>
      <c r="AR126" s="166">
        <v>119.51629704820898</v>
      </c>
      <c r="AS126" s="166">
        <v>119.15652038022432</v>
      </c>
      <c r="AT126" s="166">
        <v>118.79685456777487</v>
      </c>
      <c r="AU126" s="166">
        <v>118.43730006121122</v>
      </c>
      <c r="AV126" s="166">
        <v>118.07785730793938</v>
      </c>
      <c r="AW126" s="166">
        <v>117.71852675243268</v>
      </c>
      <c r="AX126" s="166">
        <v>117.35930883624364</v>
      </c>
      <c r="AY126" s="166">
        <v>117.00020399801571</v>
      </c>
      <c r="AZ126" s="166">
        <v>116.64121267349519</v>
      </c>
      <c r="BA126" s="166">
        <v>116.28233529554292</v>
      </c>
      <c r="BB126" s="166">
        <v>115.92357229414591</v>
      </c>
      <c r="BC126" s="166">
        <v>115.56492409642915</v>
      </c>
      <c r="BD126" s="166">
        <v>115.20639112666707</v>
      </c>
      <c r="BE126" s="166">
        <v>114.84797380629529</v>
      </c>
      <c r="BF126" s="166">
        <v>114.48967255392195</v>
      </c>
      <c r="BG126" s="166">
        <v>113.85966756463239</v>
      </c>
      <c r="BH126" s="166">
        <v>113.23125687839898</v>
      </c>
      <c r="BI126" s="166">
        <v>112.60443532641236</v>
      </c>
      <c r="BJ126" s="166">
        <v>111.97919775169363</v>
      </c>
      <c r="BK126" s="166">
        <v>111.35553900910544</v>
      </c>
      <c r="BL126" s="166">
        <v>110.73345396536227</v>
      </c>
    </row>
    <row r="127" spans="2:64" outlineLevel="1" x14ac:dyDescent="0.35">
      <c r="B127" s="166" t="s">
        <v>68</v>
      </c>
      <c r="C127" s="62" t="s">
        <v>54</v>
      </c>
      <c r="D127" s="166">
        <v>602.92693353983645</v>
      </c>
      <c r="E127" s="166">
        <v>600.45081967213105</v>
      </c>
      <c r="F127" s="166">
        <v>595.99999999999989</v>
      </c>
      <c r="G127" s="166">
        <v>565</v>
      </c>
      <c r="H127" s="166">
        <v>553</v>
      </c>
      <c r="I127" s="166">
        <v>603</v>
      </c>
      <c r="J127" s="166">
        <v>616</v>
      </c>
      <c r="K127" s="166">
        <v>659</v>
      </c>
      <c r="L127" s="166">
        <v>642</v>
      </c>
      <c r="M127" s="166">
        <v>627</v>
      </c>
      <c r="N127" s="166">
        <v>621.00000000000011</v>
      </c>
      <c r="O127" s="166">
        <v>508</v>
      </c>
      <c r="P127" s="166">
        <v>464.99999999999994</v>
      </c>
      <c r="Q127" s="166">
        <v>444</v>
      </c>
      <c r="R127" s="166">
        <v>408.99999999999994</v>
      </c>
      <c r="S127" s="166">
        <v>408.99999999999994</v>
      </c>
      <c r="T127" s="166">
        <v>408.99999999999994</v>
      </c>
      <c r="U127" s="166">
        <v>400</v>
      </c>
      <c r="V127" s="166">
        <v>397.14076237798207</v>
      </c>
      <c r="W127" s="166">
        <v>393.66593668260066</v>
      </c>
      <c r="X127" s="166">
        <v>390.46903562473773</v>
      </c>
      <c r="Y127" s="166">
        <v>387.70562484040812</v>
      </c>
      <c r="Z127" s="166">
        <v>385.02136573314715</v>
      </c>
      <c r="AA127" s="166">
        <v>382.4159899865906</v>
      </c>
      <c r="AB127" s="166">
        <v>379.88923927959536</v>
      </c>
      <c r="AC127" s="166">
        <v>377.44086522892053</v>
      </c>
      <c r="AD127" s="166">
        <v>375.07062933337482</v>
      </c>
      <c r="AE127" s="166">
        <v>372.77830291941621</v>
      </c>
      <c r="AF127" s="166">
        <v>370.56366708819041</v>
      </c>
      <c r="AG127" s="166">
        <v>368.42651266399508</v>
      </c>
      <c r="AH127" s="166">
        <v>366.29711598875019</v>
      </c>
      <c r="AI127" s="166">
        <v>364.16358664245683</v>
      </c>
      <c r="AJ127" s="166">
        <v>362.08734047227779</v>
      </c>
      <c r="AK127" s="166">
        <v>360.068147733525</v>
      </c>
      <c r="AL127" s="166">
        <v>358.10578266848893</v>
      </c>
      <c r="AM127" s="166">
        <v>355.50994183725606</v>
      </c>
      <c r="AN127" s="166">
        <v>352.93294682996304</v>
      </c>
      <c r="AO127" s="166">
        <v>350.37465906624794</v>
      </c>
      <c r="AP127" s="166">
        <v>347.83494099693155</v>
      </c>
      <c r="AQ127" s="166">
        <v>345.31365609634003</v>
      </c>
      <c r="AR127" s="166">
        <v>342.85147052099143</v>
      </c>
      <c r="AS127" s="166">
        <v>340.45359883791861</v>
      </c>
      <c r="AT127" s="166">
        <v>338.06551170431959</v>
      </c>
      <c r="AU127" s="166">
        <v>335.68722207043857</v>
      </c>
      <c r="AV127" s="166">
        <v>333.31874206617476</v>
      </c>
      <c r="AW127" s="166">
        <v>330.96008301279272</v>
      </c>
      <c r="AX127" s="166">
        <v>328.61125543450504</v>
      </c>
      <c r="AY127" s="166">
        <v>326.27226906992695</v>
      </c>
      <c r="AZ127" s="166">
        <v>323.94313288340464</v>
      </c>
      <c r="BA127" s="166">
        <v>321.62385507621758</v>
      </c>
      <c r="BB127" s="166">
        <v>319.03828732366003</v>
      </c>
      <c r="BC127" s="166">
        <v>316.54228963736381</v>
      </c>
      <c r="BD127" s="166">
        <v>314.05627313764637</v>
      </c>
      <c r="BE127" s="166">
        <v>311.58029577904631</v>
      </c>
      <c r="BF127" s="166">
        <v>309.1144134856346</v>
      </c>
      <c r="BG127" s="166">
        <v>306.38095567745518</v>
      </c>
      <c r="BH127" s="166">
        <v>303.66197801900915</v>
      </c>
      <c r="BI127" s="166">
        <v>300.9574815390896</v>
      </c>
      <c r="BJ127" s="166">
        <v>298.26746585829238</v>
      </c>
      <c r="BK127" s="166">
        <v>295.59192921602835</v>
      </c>
      <c r="BL127" s="166">
        <v>292.93086849714439</v>
      </c>
    </row>
    <row r="128" spans="2:64" outlineLevel="1" x14ac:dyDescent="0.35">
      <c r="B128" s="166" t="s">
        <v>69</v>
      </c>
      <c r="C128" s="62" t="s">
        <v>54</v>
      </c>
      <c r="D128" s="166">
        <v>340.12587412587413</v>
      </c>
      <c r="E128" s="166">
        <v>338.56293706293701</v>
      </c>
      <c r="F128" s="166">
        <v>337</v>
      </c>
      <c r="G128" s="166">
        <v>327</v>
      </c>
      <c r="H128" s="166">
        <v>327.99999999999994</v>
      </c>
      <c r="I128" s="166">
        <v>363</v>
      </c>
      <c r="J128" s="166">
        <v>366</v>
      </c>
      <c r="K128" s="166">
        <v>390</v>
      </c>
      <c r="L128" s="166">
        <v>375</v>
      </c>
      <c r="M128" s="166">
        <v>366</v>
      </c>
      <c r="N128" s="166">
        <v>358</v>
      </c>
      <c r="O128" s="166">
        <v>292</v>
      </c>
      <c r="P128" s="166">
        <v>216</v>
      </c>
      <c r="Q128" s="166">
        <v>209</v>
      </c>
      <c r="R128" s="166">
        <v>155.00000000000003</v>
      </c>
      <c r="S128" s="166">
        <v>134.00000000000003</v>
      </c>
      <c r="T128" s="166">
        <v>129</v>
      </c>
      <c r="U128" s="166">
        <v>125</v>
      </c>
      <c r="V128" s="166">
        <v>124.10706486796639</v>
      </c>
      <c r="W128" s="166">
        <v>122.8817862299958</v>
      </c>
      <c r="X128" s="166">
        <v>122.15507531792801</v>
      </c>
      <c r="Y128" s="166">
        <v>122.47081024997941</v>
      </c>
      <c r="Z128" s="166">
        <v>122.81357541020215</v>
      </c>
      <c r="AA128" s="166">
        <v>123.18385521139599</v>
      </c>
      <c r="AB128" s="166">
        <v>123.58214209298508</v>
      </c>
      <c r="AC128" s="166">
        <v>124.00893664784421</v>
      </c>
      <c r="AD128" s="166">
        <v>124.46474775106631</v>
      </c>
      <c r="AE128" s="166">
        <v>124.95009269069999</v>
      </c>
      <c r="AF128" s="166">
        <v>125.4654973004864</v>
      </c>
      <c r="AG128" s="166">
        <v>126.01149609462564</v>
      </c>
      <c r="AH128" s="166">
        <v>126.43153183354916</v>
      </c>
      <c r="AI128" s="166">
        <v>126.87434715527546</v>
      </c>
      <c r="AJ128" s="166">
        <v>127.34025800650855</v>
      </c>
      <c r="AK128" s="166">
        <v>127.82958437492819</v>
      </c>
      <c r="AL128" s="166">
        <v>128.3426503384149</v>
      </c>
      <c r="AM128" s="166">
        <v>128.28353810716084</v>
      </c>
      <c r="AN128" s="166">
        <v>128.2244258759068</v>
      </c>
      <c r="AO128" s="166">
        <v>128.16531364465277</v>
      </c>
      <c r="AP128" s="166">
        <v>128.10620141339871</v>
      </c>
      <c r="AQ128" s="166">
        <v>128.04708918214467</v>
      </c>
      <c r="AR128" s="166">
        <v>127.82744917958837</v>
      </c>
      <c r="AS128" s="166">
        <v>127.65147530131526</v>
      </c>
      <c r="AT128" s="166">
        <v>127.47199007870465</v>
      </c>
      <c r="AU128" s="166">
        <v>127.2890071796929</v>
      </c>
      <c r="AV128" s="166">
        <v>127.10254022582274</v>
      </c>
      <c r="AW128" s="166">
        <v>126.91260279238954</v>
      </c>
      <c r="AX128" s="166">
        <v>126.71920840858758</v>
      </c>
      <c r="AY128" s="166">
        <v>126.52237055765565</v>
      </c>
      <c r="AZ128" s="166">
        <v>126.32210267702233</v>
      </c>
      <c r="BA128" s="166">
        <v>126.11841815845069</v>
      </c>
      <c r="BB128" s="166">
        <v>125.73560038047187</v>
      </c>
      <c r="BC128" s="166">
        <v>125.39859634580917</v>
      </c>
      <c r="BD128" s="166">
        <v>125.05701438573307</v>
      </c>
      <c r="BE128" s="166">
        <v>124.71089320596718</v>
      </c>
      <c r="BF128" s="166">
        <v>124.36027123962586</v>
      </c>
      <c r="BG128" s="166">
        <v>124.00518664897298</v>
      </c>
      <c r="BH128" s="166">
        <v>123.64567732716931</v>
      </c>
      <c r="BI128" s="166">
        <v>123.28178090000969</v>
      </c>
      <c r="BJ128" s="166">
        <v>122.91353472764926</v>
      </c>
      <c r="BK128" s="166">
        <v>122.54097590631928</v>
      </c>
      <c r="BL128" s="166">
        <v>122.16414127003232</v>
      </c>
    </row>
    <row r="129" spans="2:64" outlineLevel="1" x14ac:dyDescent="0.35">
      <c r="B129" s="166" t="s">
        <v>57</v>
      </c>
      <c r="C129" s="62" t="s">
        <v>48</v>
      </c>
      <c r="D129" s="166">
        <v>155.34394793543544</v>
      </c>
      <c r="E129" s="166">
        <v>146.36229285544465</v>
      </c>
      <c r="F129" s="166">
        <v>140.16728308019461</v>
      </c>
      <c r="G129" s="166">
        <v>143.66202823202468</v>
      </c>
      <c r="H129" s="166">
        <v>144.51211371169001</v>
      </c>
      <c r="I129" s="166">
        <v>161.46379487844104</v>
      </c>
      <c r="J129" s="166">
        <v>188.35284092944588</v>
      </c>
      <c r="K129" s="166">
        <v>215.6585548019039</v>
      </c>
      <c r="L129" s="166">
        <v>225.16870008753801</v>
      </c>
      <c r="M129" s="166">
        <v>166.07547996249102</v>
      </c>
      <c r="N129" s="166">
        <v>146.39015326820808</v>
      </c>
      <c r="O129" s="166">
        <v>112.20380110815887</v>
      </c>
      <c r="P129" s="166">
        <v>103.3566439706313</v>
      </c>
      <c r="Q129" s="166">
        <v>87.278718034596452</v>
      </c>
      <c r="R129" s="166">
        <v>82.29111351006425</v>
      </c>
      <c r="S129" s="166">
        <v>86.971403383282976</v>
      </c>
      <c r="T129" s="166">
        <v>101.62637537074282</v>
      </c>
      <c r="U129" s="166">
        <v>116.34321114279641</v>
      </c>
      <c r="V129" s="166">
        <v>120.07946166576525</v>
      </c>
      <c r="W129" s="166">
        <v>122.3519233027893</v>
      </c>
      <c r="X129" s="166">
        <v>124.40656476727904</v>
      </c>
      <c r="Y129" s="166">
        <v>126.75261448390448</v>
      </c>
      <c r="Z129" s="166">
        <v>129.58442124105844</v>
      </c>
      <c r="AA129" s="166">
        <v>132.19252581833865</v>
      </c>
      <c r="AB129" s="166">
        <v>134.95962455982584</v>
      </c>
      <c r="AC129" s="166">
        <v>137.55524835263091</v>
      </c>
      <c r="AD129" s="166">
        <v>139.90751007928131</v>
      </c>
      <c r="AE129" s="166">
        <v>142.25308089012594</v>
      </c>
      <c r="AF129" s="166">
        <v>144.64781426216942</v>
      </c>
      <c r="AG129" s="166">
        <v>145.98062265700494</v>
      </c>
      <c r="AH129" s="166">
        <v>146.79594070887501</v>
      </c>
      <c r="AI129" s="166">
        <v>146.36630359321137</v>
      </c>
      <c r="AJ129" s="166">
        <v>145.95771120157062</v>
      </c>
      <c r="AK129" s="166">
        <v>145.57029954857182</v>
      </c>
      <c r="AL129" s="166">
        <v>145.22585421893965</v>
      </c>
      <c r="AM129" s="166">
        <v>144.88154537961063</v>
      </c>
      <c r="AN129" s="166">
        <v>144.43676217422933</v>
      </c>
      <c r="AO129" s="166">
        <v>144.01063408946894</v>
      </c>
      <c r="AP129" s="166">
        <v>143.60304237133784</v>
      </c>
      <c r="AQ129" s="166">
        <v>142.8429778788863</v>
      </c>
      <c r="AR129" s="166">
        <v>141.59577732727081</v>
      </c>
      <c r="AS129" s="166">
        <v>140.7984842729816</v>
      </c>
      <c r="AT129" s="166">
        <v>140.00443286801791</v>
      </c>
      <c r="AU129" s="166">
        <v>139.21358442005956</v>
      </c>
      <c r="AV129" s="166">
        <v>138.42590016779826</v>
      </c>
      <c r="AW129" s="166">
        <v>137.64134127692222</v>
      </c>
      <c r="AX129" s="166">
        <v>136.86246996549588</v>
      </c>
      <c r="AY129" s="166">
        <v>136.08664611154853</v>
      </c>
      <c r="AZ129" s="166">
        <v>135.31383063724212</v>
      </c>
      <c r="BA129" s="166">
        <v>134.54398437524634</v>
      </c>
      <c r="BB129" s="166">
        <v>133.77706806450584</v>
      </c>
      <c r="BC129" s="166">
        <v>133.01304234596159</v>
      </c>
      <c r="BD129" s="166">
        <v>132.25186775822607</v>
      </c>
      <c r="BE129" s="166">
        <v>131.49350473321047</v>
      </c>
      <c r="BF129" s="166">
        <v>130.7379135917044</v>
      </c>
      <c r="BG129" s="166">
        <v>129.98505453890601</v>
      </c>
      <c r="BH129" s="166">
        <v>129.23488765990288</v>
      </c>
      <c r="BI129" s="166">
        <v>128.48737291510193</v>
      </c>
      <c r="BJ129" s="166">
        <v>127.74247013560792</v>
      </c>
      <c r="BK129" s="166">
        <v>127.00013901854952</v>
      </c>
      <c r="BL129" s="166">
        <v>126.26033912235219</v>
      </c>
    </row>
    <row r="130" spans="2:64" outlineLevel="1" x14ac:dyDescent="0.35">
      <c r="B130" s="166" t="s">
        <v>58</v>
      </c>
      <c r="C130" s="62" t="s">
        <v>48</v>
      </c>
      <c r="D130" s="166">
        <v>180.67500000000001</v>
      </c>
      <c r="E130" s="166">
        <v>156.16159999999999</v>
      </c>
      <c r="F130" s="166">
        <v>132.11539999999999</v>
      </c>
      <c r="G130" s="166">
        <v>108.53639999999999</v>
      </c>
      <c r="H130" s="166">
        <v>85.424599999999984</v>
      </c>
      <c r="I130" s="166">
        <v>62.779999999999994</v>
      </c>
      <c r="J130" s="166">
        <v>70.73132545429668</v>
      </c>
      <c r="K130" s="166">
        <v>67.943863459461269</v>
      </c>
      <c r="L130" s="166">
        <v>71.898332774306411</v>
      </c>
      <c r="M130" s="166">
        <v>79.497586667721635</v>
      </c>
      <c r="N130" s="166">
        <v>83.880786387327973</v>
      </c>
      <c r="O130" s="166">
        <v>82.312551657197147</v>
      </c>
      <c r="P130" s="166">
        <v>80.735494664776326</v>
      </c>
      <c r="Q130" s="166">
        <v>69.35585195152359</v>
      </c>
      <c r="R130" s="166">
        <v>70.354385198616754</v>
      </c>
      <c r="S130" s="166">
        <v>67.927358785074745</v>
      </c>
      <c r="T130" s="166">
        <v>64.181729155271171</v>
      </c>
      <c r="U130" s="166">
        <v>59.00519954385652</v>
      </c>
      <c r="V130" s="166">
        <v>58.710173546137234</v>
      </c>
      <c r="W130" s="166">
        <v>58.416622678406554</v>
      </c>
      <c r="X130" s="166">
        <v>58.124539565014508</v>
      </c>
      <c r="Y130" s="166">
        <v>57.833916867189444</v>
      </c>
      <c r="Z130" s="166">
        <v>57.544747282853493</v>
      </c>
      <c r="AA130" s="166">
        <v>57.257023546439228</v>
      </c>
      <c r="AB130" s="166">
        <v>56.97073842870703</v>
      </c>
      <c r="AC130" s="166">
        <v>56.685884736563487</v>
      </c>
      <c r="AD130" s="166">
        <v>56.402455312880669</v>
      </c>
      <c r="AE130" s="166">
        <v>56.120443036316267</v>
      </c>
      <c r="AF130" s="166">
        <v>55.839840821134693</v>
      </c>
      <c r="AG130" s="166">
        <v>55.56064161702902</v>
      </c>
      <c r="AH130" s="166">
        <v>55.282838408943881</v>
      </c>
      <c r="AI130" s="166">
        <v>55.006424216899156</v>
      </c>
      <c r="AJ130" s="166">
        <v>54.731392095814662</v>
      </c>
      <c r="AK130" s="166">
        <v>54.457735135335575</v>
      </c>
      <c r="AL130" s="166">
        <v>54.185446459658905</v>
      </c>
      <c r="AM130" s="166">
        <v>53.914519227360614</v>
      </c>
      <c r="AN130" s="166">
        <v>53.64494663122381</v>
      </c>
      <c r="AO130" s="166">
        <v>53.376721898067686</v>
      </c>
      <c r="AP130" s="166">
        <v>53.109838288577343</v>
      </c>
      <c r="AQ130" s="166">
        <v>52.844289097134457</v>
      </c>
      <c r="AR130" s="166">
        <v>52.580067651648783</v>
      </c>
      <c r="AS130" s="166">
        <v>52.317167313390549</v>
      </c>
      <c r="AT130" s="166">
        <v>52.05558147682359</v>
      </c>
      <c r="AU130" s="166">
        <v>51.795303569439469</v>
      </c>
      <c r="AV130" s="166">
        <v>51.536327051592266</v>
      </c>
      <c r="AW130" s="166">
        <v>51.278645416334314</v>
      </c>
      <c r="AX130" s="166">
        <v>51.022252189252647</v>
      </c>
      <c r="AY130" s="166">
        <v>50.767140928306382</v>
      </c>
      <c r="AZ130" s="166">
        <v>50.513305223664844</v>
      </c>
      <c r="BA130" s="166">
        <v>50.260738697546522</v>
      </c>
      <c r="BB130" s="166">
        <v>50.009435004058787</v>
      </c>
      <c r="BC130" s="166">
        <v>49.759387829038495</v>
      </c>
      <c r="BD130" s="166">
        <v>49.510590889893301</v>
      </c>
      <c r="BE130" s="166">
        <v>49.26303793544384</v>
      </c>
      <c r="BF130" s="166">
        <v>49.016722745766607</v>
      </c>
      <c r="BG130" s="166">
        <v>48.771639132037784</v>
      </c>
      <c r="BH130" s="166">
        <v>48.527780936377589</v>
      </c>
      <c r="BI130" s="166">
        <v>48.285142031695713</v>
      </c>
      <c r="BJ130" s="166">
        <v>48.043716321537218</v>
      </c>
      <c r="BK130" s="166">
        <v>47.803497739929533</v>
      </c>
      <c r="BL130" s="166">
        <v>47.564480251229888</v>
      </c>
    </row>
    <row r="131" spans="2:64" outlineLevel="1" x14ac:dyDescent="0.35">
      <c r="B131" s="166" t="s">
        <v>59</v>
      </c>
      <c r="C131" s="62" t="s">
        <v>48</v>
      </c>
      <c r="D131" s="166">
        <v>43.925288700929755</v>
      </c>
      <c r="E131" s="166">
        <v>41.502164288633764</v>
      </c>
      <c r="F131" s="166">
        <v>42.131632173770335</v>
      </c>
      <c r="G131" s="166">
        <v>38.783396527913894</v>
      </c>
      <c r="H131" s="166">
        <v>39.98365133596775</v>
      </c>
      <c r="I131" s="166">
        <v>36.794663702509808</v>
      </c>
      <c r="J131" s="166">
        <v>33.492207858614982</v>
      </c>
      <c r="K131" s="166">
        <v>30.818063304396674</v>
      </c>
      <c r="L131" s="166">
        <v>23.804748117801591</v>
      </c>
      <c r="M131" s="166">
        <v>19.826293960535072</v>
      </c>
      <c r="N131" s="166">
        <v>18.799553125000003</v>
      </c>
      <c r="O131" s="166">
        <v>17.982915217391305</v>
      </c>
      <c r="P131" s="166">
        <v>17.734570164348924</v>
      </c>
      <c r="Q131" s="166">
        <v>14.409614197530864</v>
      </c>
      <c r="R131" s="166">
        <v>13.387863475177307</v>
      </c>
      <c r="S131" s="166">
        <v>13.579553191489364</v>
      </c>
      <c r="T131" s="166">
        <v>13.173707650273224</v>
      </c>
      <c r="U131" s="166">
        <v>12.896666666666668</v>
      </c>
      <c r="V131" s="166">
        <v>12.697635869565218</v>
      </c>
      <c r="W131" s="166">
        <v>12.499135380434781</v>
      </c>
      <c r="X131" s="166">
        <v>12.301159896195651</v>
      </c>
      <c r="Y131" s="166">
        <v>12.249704166798914</v>
      </c>
      <c r="Z131" s="166">
        <v>12.198762994696143</v>
      </c>
      <c r="AA131" s="166">
        <v>12.148331234314398</v>
      </c>
      <c r="AB131" s="166">
        <v>12.098403791536469</v>
      </c>
      <c r="AC131" s="166">
        <v>12.048975623186323</v>
      </c>
      <c r="AD131" s="166">
        <v>12.000041736519675</v>
      </c>
      <c r="AE131" s="166">
        <v>11.951597188719697</v>
      </c>
      <c r="AF131" s="166">
        <v>11.903637086397717</v>
      </c>
      <c r="AG131" s="166">
        <v>11.856156585098958</v>
      </c>
      <c r="AH131" s="166">
        <v>11.809150888813187</v>
      </c>
      <c r="AI131" s="166">
        <v>11.762615249490272</v>
      </c>
      <c r="AJ131" s="166">
        <v>11.716544966560587</v>
      </c>
      <c r="AK131" s="166">
        <v>11.670935386460197</v>
      </c>
      <c r="AL131" s="166">
        <v>11.625781902160814</v>
      </c>
      <c r="AM131" s="166">
        <v>11.581079952704425</v>
      </c>
      <c r="AN131" s="166">
        <v>11.536825022742594</v>
      </c>
      <c r="AO131" s="166">
        <v>11.493012642080387</v>
      </c>
      <c r="AP131" s="166">
        <v>11.4496383852248</v>
      </c>
      <c r="AQ131" s="166">
        <v>11.406697870937771</v>
      </c>
      <c r="AR131" s="166">
        <v>11.36418676179361</v>
      </c>
      <c r="AS131" s="166">
        <v>11.32210076374089</v>
      </c>
      <c r="AT131" s="166">
        <v>11.2804356256687</v>
      </c>
      <c r="AU131" s="166">
        <v>11.239187138977229</v>
      </c>
      <c r="AV131" s="166">
        <v>11.198351137152674</v>
      </c>
      <c r="AW131" s="166">
        <v>11.157923495346365</v>
      </c>
      <c r="AX131" s="166">
        <v>11.117900129958119</v>
      </c>
      <c r="AY131" s="166">
        <v>11.078276998223755</v>
      </c>
      <c r="AZ131" s="166">
        <v>11.039050097806737</v>
      </c>
      <c r="BA131" s="166">
        <v>11.000215466393886</v>
      </c>
      <c r="BB131" s="166">
        <v>10.961769181295164</v>
      </c>
      <c r="BC131" s="166">
        <v>10.92370735904743</v>
      </c>
      <c r="BD131" s="166">
        <v>10.886026155022172</v>
      </c>
      <c r="BE131" s="166">
        <v>10.848721763037169</v>
      </c>
      <c r="BF131" s="166">
        <v>10.811790414972014</v>
      </c>
      <c r="BG131" s="166">
        <v>10.775228380387512</v>
      </c>
      <c r="BH131" s="166">
        <v>10.739031966148854</v>
      </c>
      <c r="BI131" s="166">
        <v>10.703197516052583</v>
      </c>
      <c r="BJ131" s="166">
        <v>10.667721410457274</v>
      </c>
      <c r="BK131" s="166">
        <v>10.632600065917918</v>
      </c>
      <c r="BL131" s="166">
        <v>10.597829934823956</v>
      </c>
    </row>
    <row r="132" spans="2:64" outlineLevel="1" x14ac:dyDescent="0.35">
      <c r="B132" s="166" t="s">
        <v>60</v>
      </c>
      <c r="C132" s="62" t="s">
        <v>48</v>
      </c>
      <c r="D132" s="166">
        <v>118.76815148437501</v>
      </c>
      <c r="E132" s="166">
        <v>105.68341910000001</v>
      </c>
      <c r="F132" s="166">
        <v>102.99006432125002</v>
      </c>
      <c r="G132" s="166">
        <v>95.044791600000011</v>
      </c>
      <c r="H132" s="166">
        <v>106.60528506875001</v>
      </c>
      <c r="I132" s="166">
        <v>115.02006795000001</v>
      </c>
      <c r="J132" s="166">
        <v>109.27017928124998</v>
      </c>
      <c r="K132" s="166">
        <v>101.06313812499999</v>
      </c>
      <c r="L132" s="166">
        <v>90.547788830000002</v>
      </c>
      <c r="M132" s="166">
        <v>81.422709785348843</v>
      </c>
      <c r="N132" s="166">
        <v>80.837750914288023</v>
      </c>
      <c r="O132" s="166">
        <v>75.682186370664709</v>
      </c>
      <c r="P132" s="166">
        <v>72.43508419424407</v>
      </c>
      <c r="Q132" s="166">
        <v>75.190739265836044</v>
      </c>
      <c r="R132" s="166">
        <v>75.337600000000009</v>
      </c>
      <c r="S132" s="166">
        <v>74.895280000000014</v>
      </c>
      <c r="T132" s="166">
        <v>73.919916893647311</v>
      </c>
      <c r="U132" s="166">
        <v>66.590196893647317</v>
      </c>
      <c r="V132" s="166">
        <v>66.440920036120559</v>
      </c>
      <c r="W132" s="166">
        <v>66.292016370737599</v>
      </c>
      <c r="X132" s="166">
        <v>66.143484964518109</v>
      </c>
      <c r="Y132" s="166">
        <v>65.995324886814174</v>
      </c>
      <c r="Z132" s="166">
        <v>65.847535209304496</v>
      </c>
      <c r="AA132" s="166">
        <v>65.700115005988579</v>
      </c>
      <c r="AB132" s="166">
        <v>65.553063353180974</v>
      </c>
      <c r="AC132" s="166">
        <v>65.40637932950537</v>
      </c>
      <c r="AD132" s="166">
        <v>65.260062015888963</v>
      </c>
      <c r="AE132" s="166">
        <v>65.114110495556588</v>
      </c>
      <c r="AF132" s="166">
        <v>64.968523854025051</v>
      </c>
      <c r="AG132" s="166">
        <v>64.823301179097342</v>
      </c>
      <c r="AH132" s="166">
        <v>64.678441560856953</v>
      </c>
      <c r="AI132" s="166">
        <v>64.533944091662164</v>
      </c>
      <c r="AJ132" s="166">
        <v>64.389807866140359</v>
      </c>
      <c r="AK132" s="166">
        <v>64.246031981182369</v>
      </c>
      <c r="AL132" s="166">
        <v>64.102615535936764</v>
      </c>
      <c r="AM132" s="166">
        <v>63.959557631804273</v>
      </c>
      <c r="AN132" s="166">
        <v>63.816857372432118</v>
      </c>
      <c r="AO132" s="166">
        <v>63.674513863708384</v>
      </c>
      <c r="AP132" s="166">
        <v>63.532526213756469</v>
      </c>
      <c r="AQ132" s="166">
        <v>63.390893532929432</v>
      </c>
      <c r="AR132" s="166">
        <v>63.249614933804473</v>
      </c>
      <c r="AS132" s="166">
        <v>63.108689531177312</v>
      </c>
      <c r="AT132" s="166">
        <v>62.968116442056733</v>
      </c>
      <c r="AU132" s="166">
        <v>62.827894785658934</v>
      </c>
      <c r="AV132" s="166">
        <v>62.68802368340215</v>
      </c>
      <c r="AW132" s="166">
        <v>62.548502258900996</v>
      </c>
      <c r="AX132" s="166">
        <v>62.4093296379611</v>
      </c>
      <c r="AY132" s="166">
        <v>62.270504948573553</v>
      </c>
      <c r="AZ132" s="166">
        <v>62.132027320909472</v>
      </c>
      <c r="BA132" s="166">
        <v>61.993895887314551</v>
      </c>
      <c r="BB132" s="166">
        <v>61.856109782303619</v>
      </c>
      <c r="BC132" s="166">
        <v>61.718668142555217</v>
      </c>
      <c r="BD132" s="166">
        <v>61.581570106906184</v>
      </c>
      <c r="BE132" s="166">
        <v>61.444814816346273</v>
      </c>
      <c r="BF132" s="166">
        <v>61.308401414012764</v>
      </c>
      <c r="BG132" s="166">
        <v>61.172329045185094</v>
      </c>
      <c r="BH132" s="166">
        <v>61.036596857279484</v>
      </c>
      <c r="BI132" s="166">
        <v>60.901203999843638</v>
      </c>
      <c r="BJ132" s="166">
        <v>60.766149624551382</v>
      </c>
      <c r="BK132" s="166">
        <v>60.631432885197363</v>
      </c>
      <c r="BL132" s="166">
        <v>60.49705293769172</v>
      </c>
    </row>
    <row r="133" spans="2:64" outlineLevel="1" x14ac:dyDescent="0.35">
      <c r="B133" s="166" t="s">
        <v>61</v>
      </c>
      <c r="C133" s="62" t="s">
        <v>48</v>
      </c>
      <c r="D133" s="166">
        <v>47.443328906250002</v>
      </c>
      <c r="E133" s="166">
        <v>46.184418687499999</v>
      </c>
      <c r="F133" s="166">
        <v>46.536812093750008</v>
      </c>
      <c r="G133" s="166">
        <v>51.027156000000005</v>
      </c>
      <c r="H133" s="166">
        <v>55.996296624999999</v>
      </c>
      <c r="I133" s="166">
        <v>58.540408875000011</v>
      </c>
      <c r="J133" s="166">
        <v>60.527610218749999</v>
      </c>
      <c r="K133" s="166">
        <v>48.745469304999993</v>
      </c>
      <c r="L133" s="166">
        <v>27.531616235375001</v>
      </c>
      <c r="M133" s="166">
        <v>24.75188783270071</v>
      </c>
      <c r="N133" s="166">
        <v>23.589426863124068</v>
      </c>
      <c r="O133" s="166">
        <v>21.392630166800757</v>
      </c>
      <c r="P133" s="166">
        <v>19.471762247228096</v>
      </c>
      <c r="Q133" s="166">
        <v>21.50614138609366</v>
      </c>
      <c r="R133" s="166">
        <v>21.055512660396651</v>
      </c>
      <c r="S133" s="166">
        <v>20.530598011372344</v>
      </c>
      <c r="T133" s="166">
        <v>20.00568336234803</v>
      </c>
      <c r="U133" s="166">
        <v>20.005683362348034</v>
      </c>
      <c r="V133" s="166">
        <v>19.964264885601178</v>
      </c>
      <c r="W133" s="166">
        <v>19.922949955046185</v>
      </c>
      <c r="X133" s="166">
        <v>19.881738311817582</v>
      </c>
      <c r="Y133" s="166">
        <v>19.84062969769705</v>
      </c>
      <c r="Z133" s="166">
        <v>19.799623855111822</v>
      </c>
      <c r="AA133" s="166">
        <v>19.758720527133054</v>
      </c>
      <c r="AB133" s="166">
        <v>19.717919457474231</v>
      </c>
      <c r="AC133" s="166">
        <v>19.677220390489563</v>
      </c>
      <c r="AD133" s="166">
        <v>19.636623071172348</v>
      </c>
      <c r="AE133" s="166">
        <v>19.596127245153433</v>
      </c>
      <c r="AF133" s="166">
        <v>19.555732658699561</v>
      </c>
      <c r="AG133" s="166">
        <v>19.515439058711824</v>
      </c>
      <c r="AH133" s="166">
        <v>19.475246192724057</v>
      </c>
      <c r="AI133" s="166">
        <v>19.435153808901262</v>
      </c>
      <c r="AJ133" s="166">
        <v>19.39516165603802</v>
      </c>
      <c r="AK133" s="166">
        <v>19.355269483556938</v>
      </c>
      <c r="AL133" s="166">
        <v>19.315477041507055</v>
      </c>
      <c r="AM133" s="166">
        <v>19.275784080562307</v>
      </c>
      <c r="AN133" s="166">
        <v>19.236190352019911</v>
      </c>
      <c r="AO133" s="166">
        <v>19.196695607798873</v>
      </c>
      <c r="AP133" s="166">
        <v>19.157299600438389</v>
      </c>
      <c r="AQ133" s="166">
        <v>19.118002083096304</v>
      </c>
      <c r="AR133" s="166">
        <v>19.078802809547579</v>
      </c>
      <c r="AS133" s="166">
        <v>19.039701534182722</v>
      </c>
      <c r="AT133" s="166">
        <v>19.000698012006275</v>
      </c>
      <c r="AU133" s="166">
        <v>18.961791998635274</v>
      </c>
      <c r="AV133" s="166">
        <v>18.922983250297701</v>
      </c>
      <c r="AW133" s="166">
        <v>18.884271523830968</v>
      </c>
      <c r="AX133" s="166">
        <v>18.845656576680401</v>
      </c>
      <c r="AY133" s="166">
        <v>18.807138166897715</v>
      </c>
      <c r="AZ133" s="166">
        <v>18.768716053139485</v>
      </c>
      <c r="BA133" s="166">
        <v>18.730389994665646</v>
      </c>
      <c r="BB133" s="166">
        <v>18.692159751337993</v>
      </c>
      <c r="BC133" s="166">
        <v>18.654025083618663</v>
      </c>
      <c r="BD133" s="166">
        <v>18.615985752568626</v>
      </c>
      <c r="BE133" s="166">
        <v>18.57804151984622</v>
      </c>
      <c r="BF133" s="166">
        <v>18.540192147705618</v>
      </c>
      <c r="BG133" s="166">
        <v>18.502437398995365</v>
      </c>
      <c r="BH133" s="166">
        <v>18.464777037156892</v>
      </c>
      <c r="BI133" s="166">
        <v>18.427210826223011</v>
      </c>
      <c r="BJ133" s="166">
        <v>18.389738530816466</v>
      </c>
      <c r="BK133" s="166">
        <v>18.352359916148433</v>
      </c>
      <c r="BL133" s="166">
        <v>18.315074748017079</v>
      </c>
    </row>
    <row r="134" spans="2:64" outlineLevel="1" x14ac:dyDescent="0.35">
      <c r="B134" s="166" t="s">
        <v>62</v>
      </c>
      <c r="C134" s="62" t="s">
        <v>48</v>
      </c>
      <c r="D134" s="168"/>
      <c r="E134" s="168"/>
      <c r="F134" s="168"/>
      <c r="G134" s="168"/>
      <c r="H134" s="168"/>
      <c r="I134" s="168"/>
      <c r="J134" s="168"/>
      <c r="K134" s="168"/>
      <c r="L134" s="168"/>
      <c r="M134" s="166"/>
      <c r="N134" s="166">
        <v>10.657999999999999</v>
      </c>
      <c r="O134" s="166">
        <v>8.9242500000000007</v>
      </c>
      <c r="P134" s="166">
        <v>8.468</v>
      </c>
      <c r="Q134" s="166">
        <v>7.1539999999999999</v>
      </c>
      <c r="R134" s="166">
        <v>4.9640000000000004</v>
      </c>
      <c r="S134" s="166">
        <v>4.9640000000000004</v>
      </c>
      <c r="T134" s="166">
        <v>4.9640000000000004</v>
      </c>
      <c r="U134" s="166">
        <v>5.6027500000000003</v>
      </c>
      <c r="V134" s="166">
        <v>5.6024762499999996</v>
      </c>
      <c r="W134" s="166">
        <v>5.720148189375001</v>
      </c>
      <c r="X134" s="166">
        <v>5.840788948056808</v>
      </c>
      <c r="Y134" s="166">
        <v>5.9644730105156514</v>
      </c>
      <c r="Z134" s="166">
        <v>6.0912767284034945</v>
      </c>
      <c r="AA134" s="166">
        <v>6.2212783673386784</v>
      </c>
      <c r="AB134" s="166">
        <v>6.3545581548626302</v>
      </c>
      <c r="AC134" s="166">
        <v>6.4911983295979514</v>
      </c>
      <c r="AD134" s="166">
        <v>6.6312831916380359</v>
      </c>
      <c r="AE134" s="166">
        <v>6.7748991541990087</v>
      </c>
      <c r="AF134" s="166">
        <v>6.9221347965656772</v>
      </c>
      <c r="AG134" s="166">
        <v>7.0730809183638179</v>
      </c>
      <c r="AH134" s="166">
        <v>7.2278305951921329</v>
      </c>
      <c r="AI134" s="166">
        <v>7.386479235647827</v>
      </c>
      <c r="AJ134" s="166">
        <v>7.4500825135732613</v>
      </c>
      <c r="AK134" s="166">
        <v>7.4167688154873685</v>
      </c>
      <c r="AL134" s="166">
        <v>7.3836210267366749</v>
      </c>
      <c r="AM134" s="166">
        <v>7.3506383194223934</v>
      </c>
      <c r="AN134" s="166">
        <v>7.3178198697811112</v>
      </c>
      <c r="AO134" s="166">
        <v>7.2851648581641202</v>
      </c>
      <c r="AP134" s="166">
        <v>7.2526724690168614</v>
      </c>
      <c r="AQ134" s="166">
        <v>7.2203418908584558</v>
      </c>
      <c r="AR134" s="166">
        <v>7.1881723162613493</v>
      </c>
      <c r="AS134" s="166">
        <v>7.1561629418310613</v>
      </c>
      <c r="AT134" s="166">
        <v>7.1243129681860227</v>
      </c>
      <c r="AU134" s="166">
        <v>7.0926215999375248</v>
      </c>
      <c r="AV134" s="166">
        <v>7.0610880456697629</v>
      </c>
      <c r="AW134" s="166">
        <v>7.0297115179199867</v>
      </c>
      <c r="AX134" s="166">
        <v>6.9984912331587372</v>
      </c>
      <c r="AY134" s="166">
        <v>6.9674264117701998</v>
      </c>
      <c r="AZ134" s="166">
        <v>6.936516278032637</v>
      </c>
      <c r="BA134" s="166">
        <v>6.9057600600989355</v>
      </c>
      <c r="BB134" s="166">
        <v>6.8751569899772358</v>
      </c>
      <c r="BC134" s="166">
        <v>6.8447063035116731</v>
      </c>
      <c r="BD134" s="166">
        <v>6.8144072403632032</v>
      </c>
      <c r="BE134" s="166">
        <v>6.784259043990529</v>
      </c>
      <c r="BF134" s="166">
        <v>6.7542609616311209</v>
      </c>
      <c r="BG134" s="166">
        <v>6.7244122442823331</v>
      </c>
      <c r="BH134" s="166">
        <v>6.6947121466826172</v>
      </c>
      <c r="BI134" s="166">
        <v>6.6651599272928195</v>
      </c>
      <c r="BJ134" s="166">
        <v>6.6357548482775881</v>
      </c>
      <c r="BK134" s="166">
        <v>6.6064961754868561</v>
      </c>
      <c r="BL134" s="166">
        <v>6.5773831784374259</v>
      </c>
    </row>
    <row r="135" spans="2:64" outlineLevel="1" x14ac:dyDescent="0.35">
      <c r="B135" s="166" t="s">
        <v>63</v>
      </c>
      <c r="C135" s="62" t="s">
        <v>48</v>
      </c>
      <c r="D135" s="166">
        <v>28.748329136439732</v>
      </c>
      <c r="E135" s="166">
        <v>27.057378785299125</v>
      </c>
      <c r="F135" s="166">
        <v>24.686385573752233</v>
      </c>
      <c r="G135" s="166">
        <v>24.77601046487063</v>
      </c>
      <c r="H135" s="166">
        <v>25.11504581269276</v>
      </c>
      <c r="I135" s="166">
        <v>23.692533957388516</v>
      </c>
      <c r="J135" s="166">
        <v>21.695971947469502</v>
      </c>
      <c r="K135" s="166">
        <v>18.979369152282363</v>
      </c>
      <c r="L135" s="166">
        <v>16.201373354642325</v>
      </c>
      <c r="M135" s="166">
        <v>14.524070451808804</v>
      </c>
      <c r="N135" s="166">
        <v>14.257877986718746</v>
      </c>
      <c r="O135" s="166">
        <v>21.541212658956287</v>
      </c>
      <c r="P135" s="166">
        <v>20.788446680867004</v>
      </c>
      <c r="Q135" s="166">
        <v>21.658271097022631</v>
      </c>
      <c r="R135" s="166">
        <v>21.043562031187005</v>
      </c>
      <c r="S135" s="166">
        <v>13.164221171517951</v>
      </c>
      <c r="T135" s="166">
        <v>12.986925201452379</v>
      </c>
      <c r="U135" s="166">
        <v>13.373916510424188</v>
      </c>
      <c r="V135" s="166">
        <v>13.373916510424188</v>
      </c>
      <c r="W135" s="166">
        <v>13.373916510424188</v>
      </c>
      <c r="X135" s="166">
        <v>13.342282037102741</v>
      </c>
      <c r="Y135" s="166">
        <v>13.3107266499646</v>
      </c>
      <c r="Z135" s="166">
        <v>13.279250151294301</v>
      </c>
      <c r="AA135" s="166">
        <v>13.247852343870678</v>
      </c>
      <c r="AB135" s="166">
        <v>13.216533030965614</v>
      </c>
      <c r="AC135" s="166">
        <v>13.185292016342812</v>
      </c>
      <c r="AD135" s="166">
        <v>13.154129104256569</v>
      </c>
      <c r="AE135" s="166">
        <v>13.123044099450542</v>
      </c>
      <c r="AF135" s="166">
        <v>13.09203680715653</v>
      </c>
      <c r="AG135" s="166">
        <v>13.061107033093252</v>
      </c>
      <c r="AH135" s="166">
        <v>13.030254583465133</v>
      </c>
      <c r="AI135" s="166">
        <v>12.999479264961083</v>
      </c>
      <c r="AJ135" s="166">
        <v>12.968780884753292</v>
      </c>
      <c r="AK135" s="166">
        <v>12.938159250496023</v>
      </c>
      <c r="AL135" s="166">
        <v>12.907614170324399</v>
      </c>
      <c r="AM135" s="166">
        <v>12.877145452853199</v>
      </c>
      <c r="AN135" s="166">
        <v>12.846752907175679</v>
      </c>
      <c r="AO135" s="166">
        <v>12.816436342862355</v>
      </c>
      <c r="AP135" s="166">
        <v>12.786195569959814</v>
      </c>
      <c r="AQ135" s="166">
        <v>12.756030398989525</v>
      </c>
      <c r="AR135" s="166">
        <v>12.725940640946664</v>
      </c>
      <c r="AS135" s="166">
        <v>12.695926107298913</v>
      </c>
      <c r="AT135" s="166">
        <v>12.665986609985278</v>
      </c>
      <c r="AU135" s="166">
        <v>12.636121961414927</v>
      </c>
      <c r="AV135" s="166">
        <v>12.606331974466006</v>
      </c>
      <c r="AW135" s="166">
        <v>12.576616462484454</v>
      </c>
      <c r="AX135" s="166">
        <v>12.546975239282856</v>
      </c>
      <c r="AY135" s="166">
        <v>12.517408119139265</v>
      </c>
      <c r="AZ135" s="166">
        <v>12.487914916796027</v>
      </c>
      <c r="BA135" s="166">
        <v>12.458495447458652</v>
      </c>
      <c r="BB135" s="166">
        <v>12.429149526794619</v>
      </c>
      <c r="BC135" s="166">
        <v>12.399876970932242</v>
      </c>
      <c r="BD135" s="166">
        <v>12.370677596459526</v>
      </c>
      <c r="BE135" s="166">
        <v>12.341551220422989</v>
      </c>
      <c r="BF135" s="166">
        <v>12.312497660326548</v>
      </c>
      <c r="BG135" s="166">
        <v>12.283516734130343</v>
      </c>
      <c r="BH135" s="166">
        <v>12.254608260249629</v>
      </c>
      <c r="BI135" s="166">
        <v>12.22577205755362</v>
      </c>
      <c r="BJ135" s="166">
        <v>12.197007945364348</v>
      </c>
      <c r="BK135" s="166">
        <v>12.168315743455553</v>
      </c>
      <c r="BL135" s="166">
        <v>12.139695272051524</v>
      </c>
    </row>
    <row r="136" spans="2:64" ht="15.6" outlineLevel="1" thickBot="1" x14ac:dyDescent="0.4">
      <c r="B136" s="166" t="s">
        <v>64</v>
      </c>
      <c r="C136" s="63" t="s">
        <v>48</v>
      </c>
      <c r="D136" s="166">
        <v>119.2462420774648</v>
      </c>
      <c r="E136" s="166">
        <v>96.156543880434782</v>
      </c>
      <c r="F136" s="166">
        <v>79.551364666666672</v>
      </c>
      <c r="G136" s="166">
        <v>58.741299290322573</v>
      </c>
      <c r="H136" s="166">
        <v>49.66484101712328</v>
      </c>
      <c r="I136" s="166">
        <v>47.305318749999998</v>
      </c>
      <c r="J136" s="166">
        <v>45.43504424999999</v>
      </c>
      <c r="K136" s="166">
        <v>42.971429499999992</v>
      </c>
      <c r="L136" s="166">
        <v>39.046123174999998</v>
      </c>
      <c r="M136" s="166">
        <v>28.993213091961177</v>
      </c>
      <c r="N136" s="166">
        <v>27.291459345422631</v>
      </c>
      <c r="O136" s="166">
        <v>29.655900659817021</v>
      </c>
      <c r="P136" s="166">
        <v>29.734626411967977</v>
      </c>
      <c r="Q136" s="166">
        <v>28.321640756311488</v>
      </c>
      <c r="R136" s="166">
        <v>27.372</v>
      </c>
      <c r="S136" s="166">
        <v>27.423999999999996</v>
      </c>
      <c r="T136" s="166">
        <v>26.064109223411826</v>
      </c>
      <c r="U136" s="166">
        <v>24.756163835117743</v>
      </c>
      <c r="V136" s="166">
        <v>24.698363835117743</v>
      </c>
      <c r="W136" s="166">
        <v>24.640708335117743</v>
      </c>
      <c r="X136" s="166">
        <v>24.583196973867746</v>
      </c>
      <c r="Y136" s="166">
        <v>24.525829391020878</v>
      </c>
      <c r="Z136" s="166">
        <v>24.468605227131118</v>
      </c>
      <c r="AA136" s="166">
        <v>24.411524123651084</v>
      </c>
      <c r="AB136" s="166">
        <v>24.354585722929752</v>
      </c>
      <c r="AC136" s="166">
        <v>24.297789668210221</v>
      </c>
      <c r="AD136" s="166">
        <v>24.241135603627491</v>
      </c>
      <c r="AE136" s="166">
        <v>24.184623174206219</v>
      </c>
      <c r="AF136" s="166">
        <v>24.128252025858497</v>
      </c>
      <c r="AG136" s="166">
        <v>24.072021805381645</v>
      </c>
      <c r="AH136" s="166">
        <v>24.015932160455993</v>
      </c>
      <c r="AI136" s="166">
        <v>23.959982739642644</v>
      </c>
      <c r="AJ136" s="166">
        <v>23.904173192381336</v>
      </c>
      <c r="AK136" s="166">
        <v>23.848503168988177</v>
      </c>
      <c r="AL136" s="166">
        <v>23.792972320653501</v>
      </c>
      <c r="AM136" s="166">
        <v>23.73758029943966</v>
      </c>
      <c r="AN136" s="166">
        <v>23.682326758278858</v>
      </c>
      <c r="AO136" s="166">
        <v>23.627211350970956</v>
      </c>
      <c r="AP136" s="166">
        <v>23.572233732181324</v>
      </c>
      <c r="AQ136" s="166">
        <v>23.517393557438666</v>
      </c>
      <c r="AR136" s="166">
        <v>23.462690483132864</v>
      </c>
      <c r="AS136" s="166">
        <v>23.462690483132864</v>
      </c>
      <c r="AT136" s="166">
        <v>23.462690483132864</v>
      </c>
      <c r="AU136" s="166">
        <v>23.462690483132864</v>
      </c>
      <c r="AV136" s="166">
        <v>23.462690483132864</v>
      </c>
      <c r="AW136" s="166">
        <v>23.462690483132864</v>
      </c>
      <c r="AX136" s="166">
        <v>23.462690483132864</v>
      </c>
      <c r="AY136" s="166">
        <v>23.462690483132864</v>
      </c>
      <c r="AZ136" s="166">
        <v>23.462690483132864</v>
      </c>
      <c r="BA136" s="166">
        <v>23.462690483132864</v>
      </c>
      <c r="BB136" s="166">
        <v>23.462690483132864</v>
      </c>
      <c r="BC136" s="166">
        <v>23.462690483132864</v>
      </c>
      <c r="BD136" s="166">
        <v>23.462690483132864</v>
      </c>
      <c r="BE136" s="166">
        <v>23.462690483132864</v>
      </c>
      <c r="BF136" s="166">
        <v>23.462690483132864</v>
      </c>
      <c r="BG136" s="166">
        <v>23.462690483132864</v>
      </c>
      <c r="BH136" s="166">
        <v>23.462690483132864</v>
      </c>
      <c r="BI136" s="166">
        <v>23.462690483132864</v>
      </c>
      <c r="BJ136" s="166">
        <v>23.462690483132867</v>
      </c>
      <c r="BK136" s="166">
        <v>23.462690483132864</v>
      </c>
      <c r="BL136" s="166">
        <v>23.462690483132864</v>
      </c>
    </row>
    <row r="137" spans="2:64" outlineLevel="1" x14ac:dyDescent="0.35">
      <c r="B137" s="60" t="s">
        <v>145</v>
      </c>
      <c r="C137" s="59"/>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row>
    <row r="138" spans="2:64" outlineLevel="1" x14ac:dyDescent="0.35">
      <c r="C138" s="68"/>
    </row>
  </sheetData>
  <hyperlinks>
    <hyperlink ref="A1" location="Inhaltsverzeichnis!A4" display="zurück" xr:uid="{00000000-0004-0000-0600-000000000000}"/>
    <hyperlink ref="B21" location="'04 Elektrogeräte'!A4" display="zurück" xr:uid="{00000000-0004-0000-0600-000001000000}"/>
    <hyperlink ref="B46" location="'04 Elektrogeräte'!A4" display="zurück" xr:uid="{00000000-0004-0000-0600-000002000000}"/>
    <hyperlink ref="B69" location="'04 Elektrogeräte'!A4" display="zurück" xr:uid="{00000000-0004-0000-0600-000003000000}"/>
    <hyperlink ref="B94" location="'04 Elektrogeräte'!A4" display="zurück" xr:uid="{00000000-0004-0000-0600-000004000000}"/>
    <hyperlink ref="B117" location="'04 Elektrogeräte'!A4" display="zurück" xr:uid="{00000000-0004-0000-0600-000005000000}"/>
    <hyperlink ref="B12" location="=$B$22" display="=$B$22" xr:uid="{00000000-0004-0000-0600-000006000000}"/>
    <hyperlink ref="B13" location="=$B$47" display="=$B$47" xr:uid="{00000000-0004-0000-0600-000007000000}"/>
    <hyperlink ref="B14" location="=$B$70" display="=$B$70" xr:uid="{00000000-0004-0000-0600-000008000000}"/>
    <hyperlink ref="B15" location="=$B$95" display="=$B$95" xr:uid="{00000000-0004-0000-0600-000009000000}"/>
    <hyperlink ref="B16" location="=$B$118" display="=$B$118" xr:uid="{00000000-0004-0000-0600-00000A000000}"/>
  </hyperlinks>
  <pageMargins left="0.7" right="0.7" top="0.78740157499999996" bottom="0.78740157499999996" header="0.3" footer="0.3"/>
  <pageSetup paperSize="9" orientation="portrait" horizontalDpi="4294967293" verticalDpi="0" r:id="rId1"/>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Titelblatt</vt:lpstr>
      <vt:lpstr>Inhaltsverzeichnis</vt:lpstr>
      <vt:lpstr>Abkürzungsverzeichnis</vt:lpstr>
      <vt:lpstr>01 Haushalte &amp; Bestand</vt:lpstr>
      <vt:lpstr>02 Wohnungen</vt:lpstr>
      <vt:lpstr>03 Beheizungsstruktur EBF</vt:lpstr>
      <vt:lpstr>04 Elektrogeräte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Spillmann, Dr. Thorsten</dc:creator>
  <cp:lastModifiedBy>Kemmler, Dr. Andreas</cp:lastModifiedBy>
  <dcterms:created xsi:type="dcterms:W3CDTF">2017-11-15T16:50:00Z</dcterms:created>
  <dcterms:modified xsi:type="dcterms:W3CDTF">2022-05-19T14:29:17Z</dcterms:modified>
</cp:coreProperties>
</file>