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AP\000 Personen\bat\EP2050+\Publikation Dezember 2021 - korr April 2022\EP2050+_Szenarienergebnisse_ZERO-C\"/>
    </mc:Choice>
  </mc:AlternateContent>
  <bookViews>
    <workbookView xWindow="-120" yWindow="-120" windowWidth="27870" windowHeight="16440"/>
  </bookViews>
  <sheets>
    <sheet name="Titelblatt" sheetId="13" r:id="rId1"/>
    <sheet name="Inhaltsverzeichnis" sheetId="11" r:id="rId2"/>
    <sheet name="01 Stromverbrauch" sheetId="2" r:id="rId3"/>
    <sheet name="02 Stromerzeugung" sheetId="3" r:id="rId4"/>
    <sheet name="03 installierte Leistung" sheetId="5" r:id="rId5"/>
    <sheet name="04 Stromerzeugung Winter" sheetId="6" r:id="rId6"/>
    <sheet name="05 Stromerzeugung Sommer" sheetId="7" r:id="rId7"/>
    <sheet name="06 Strompreise" sheetId="8" r:id="rId8"/>
    <sheet name="07 Wärmeerzeugung" sheetId="9" r:id="rId9"/>
    <sheet name="08 PtX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38" i="7" l="1"/>
  <c r="BK38" i="7"/>
  <c r="BK39" i="7" s="1"/>
  <c r="BJ38" i="7"/>
  <c r="BH38" i="7"/>
  <c r="BL29" i="7"/>
  <c r="BK29" i="7"/>
  <c r="BJ29" i="7"/>
  <c r="BI29" i="7"/>
  <c r="BH29" i="7"/>
  <c r="BG29" i="7"/>
  <c r="BF29" i="7"/>
  <c r="BE29" i="7"/>
  <c r="BB29" i="7" l="1"/>
  <c r="BC29" i="7"/>
  <c r="BC38" i="7"/>
  <c r="BD29" i="7"/>
  <c r="BD38" i="7"/>
  <c r="BE38" i="7"/>
  <c r="BF38" i="7"/>
  <c r="BG38" i="7"/>
  <c r="BI38" i="7"/>
  <c r="BL39" i="6"/>
  <c r="BC39" i="6"/>
  <c r="BJ39" i="6"/>
  <c r="BI39" i="6"/>
  <c r="BL39" i="7"/>
  <c r="BD39" i="6"/>
  <c r="BE39" i="6"/>
  <c r="BC39" i="7"/>
  <c r="BF39" i="6"/>
  <c r="BD39" i="7"/>
  <c r="BG39" i="6"/>
  <c r="BE39" i="7"/>
  <c r="BH39" i="7"/>
  <c r="BK39" i="6"/>
  <c r="BI39" i="7"/>
  <c r="BF39" i="7"/>
  <c r="BG39" i="7"/>
  <c r="BJ39" i="7"/>
  <c r="BH39" i="6"/>
  <c r="W39" i="6" l="1"/>
  <c r="V39" i="6"/>
  <c r="U39" i="6"/>
  <c r="T39" i="6"/>
  <c r="S39" i="6"/>
  <c r="W38" i="7"/>
  <c r="V38" i="7"/>
  <c r="U38" i="7"/>
  <c r="T38" i="7"/>
  <c r="S38" i="7"/>
  <c r="T39" i="7" l="1"/>
  <c r="V39" i="7"/>
  <c r="S39" i="7"/>
  <c r="U39" i="7"/>
  <c r="W39" i="7"/>
  <c r="Y38" i="7"/>
  <c r="Y39" i="7" s="1"/>
  <c r="AA38" i="7"/>
  <c r="AA39" i="7" s="1"/>
  <c r="AC38" i="7"/>
  <c r="AC39" i="7" s="1"/>
  <c r="AE38" i="7"/>
  <c r="AE39" i="7" s="1"/>
  <c r="AG38" i="7"/>
  <c r="AG39" i="7" s="1"/>
  <c r="AI38" i="7"/>
  <c r="AI39" i="7" s="1"/>
  <c r="AK38" i="7"/>
  <c r="AK39" i="7" s="1"/>
  <c r="AM38" i="7"/>
  <c r="AM39" i="7" s="1"/>
  <c r="AO38" i="7"/>
  <c r="AO39" i="7" s="1"/>
  <c r="AQ38" i="7"/>
  <c r="AQ39" i="7" s="1"/>
  <c r="AS38" i="7"/>
  <c r="AS39" i="7" s="1"/>
  <c r="AU38" i="7"/>
  <c r="AU39" i="7" s="1"/>
  <c r="AW38" i="7"/>
  <c r="AW39" i="7" s="1"/>
  <c r="AY38" i="7"/>
  <c r="AY39" i="7" s="1"/>
  <c r="BA38" i="7"/>
  <c r="BA39" i="7" s="1"/>
  <c r="X38" i="7"/>
  <c r="X39" i="7" s="1"/>
  <c r="Z38" i="7"/>
  <c r="Z39" i="7" s="1"/>
  <c r="AB38" i="7"/>
  <c r="AB39" i="7" s="1"/>
  <c r="AD38" i="7"/>
  <c r="AD39" i="7" s="1"/>
  <c r="AF38" i="7"/>
  <c r="AF39" i="7" s="1"/>
  <c r="AH38" i="7"/>
  <c r="AH39" i="7" s="1"/>
  <c r="AJ38" i="7"/>
  <c r="AJ39" i="7" s="1"/>
  <c r="AL38" i="7"/>
  <c r="AL39" i="7" s="1"/>
  <c r="AN38" i="7"/>
  <c r="AN39" i="7" s="1"/>
  <c r="AP38" i="7"/>
  <c r="AP39" i="7" s="1"/>
  <c r="AR38" i="7"/>
  <c r="AR39" i="7" s="1"/>
  <c r="AT38" i="7"/>
  <c r="AT39" i="7" s="1"/>
  <c r="AV38" i="7"/>
  <c r="AV39" i="7" s="1"/>
  <c r="AX38" i="7"/>
  <c r="AX39" i="7" s="1"/>
  <c r="AZ38" i="7"/>
  <c r="AZ39" i="7" s="1"/>
  <c r="BB38" i="7"/>
  <c r="BB39" i="7" s="1"/>
  <c r="B37" i="11"/>
  <c r="B34" i="11"/>
  <c r="B31" i="11"/>
  <c r="B28" i="11"/>
  <c r="B27" i="11"/>
  <c r="B24" i="11"/>
  <c r="B23" i="11"/>
  <c r="B20" i="11"/>
  <c r="B19" i="11"/>
  <c r="B16" i="11"/>
  <c r="B15" i="11"/>
  <c r="B14" i="11"/>
  <c r="B11" i="11"/>
  <c r="BB39" i="6" l="1"/>
  <c r="AZ39" i="6"/>
  <c r="AX39" i="6"/>
  <c r="AV39" i="6"/>
  <c r="AT39" i="6"/>
  <c r="AR39" i="6"/>
  <c r="AP39" i="6"/>
  <c r="AN39" i="6"/>
  <c r="AL39" i="6"/>
  <c r="AJ39" i="6"/>
  <c r="AH39" i="6"/>
  <c r="AF39" i="6"/>
  <c r="AD39" i="6"/>
  <c r="AB39" i="6"/>
  <c r="Z39" i="6"/>
  <c r="X39" i="6"/>
  <c r="BA39" i="6"/>
  <c r="AY39" i="6"/>
  <c r="AW39" i="6"/>
  <c r="AU39" i="6"/>
  <c r="AS39" i="6"/>
  <c r="AQ39" i="6"/>
  <c r="AO39" i="6"/>
  <c r="AM39" i="6"/>
  <c r="AK39" i="6"/>
  <c r="AI39" i="6"/>
  <c r="AG39" i="6"/>
  <c r="AE39" i="6"/>
  <c r="AC39" i="6"/>
  <c r="AA39" i="6"/>
  <c r="Y39" i="6"/>
</calcChain>
</file>

<file path=xl/sharedStrings.xml><?xml version="1.0" encoding="utf-8"?>
<sst xmlns="http://schemas.openxmlformats.org/spreadsheetml/2006/main" count="245" uniqueCount="143">
  <si>
    <t>zurück</t>
  </si>
  <si>
    <t>01 Stromverbrauch</t>
  </si>
  <si>
    <t>Stromverbrauch - Kalenderjahr</t>
  </si>
  <si>
    <t>Tabelle 01-01: Stromverbrauch nach Kalenderjahr</t>
  </si>
  <si>
    <t>Konventionell</t>
  </si>
  <si>
    <t>Elektrofahrzeuge Strasse</t>
  </si>
  <si>
    <t>Wärmepumpen</t>
  </si>
  <si>
    <t>Sonstiger Stromverbrauch</t>
  </si>
  <si>
    <t>Grosswärmepumpen</t>
  </si>
  <si>
    <t>Elektrolyse</t>
  </si>
  <si>
    <t>Sonstige (inkl. CCS)</t>
  </si>
  <si>
    <t>EEV Strom inkl. sonstiger Stromverbrauch</t>
  </si>
  <si>
    <t>Verluste</t>
  </si>
  <si>
    <t>Landesverbrauch</t>
  </si>
  <si>
    <t>Speicherpumpen</t>
  </si>
  <si>
    <t>davon Verbrauch Zubringerpumpen</t>
  </si>
  <si>
    <t>Bruttoverbrauch</t>
  </si>
  <si>
    <t>Einheit</t>
  </si>
  <si>
    <t>* inkl. Stromverbrauch der Sonstigen Umwandlung (Raffinerien)</t>
  </si>
  <si>
    <t>**Annahme: Anteil konstant bei 7.52%</t>
  </si>
  <si>
    <r>
      <t>Verluste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</si>
  <si>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Erzeugung - Kalenderjahr</t>
  </si>
  <si>
    <t>Wasserkraftwerke</t>
  </si>
  <si>
    <t>bestehende Wasserkraft</t>
  </si>
  <si>
    <t>neue Wasserkraft</t>
  </si>
  <si>
    <t>Kernkraftwerke</t>
  </si>
  <si>
    <t>bestehende Kernkraftwerke</t>
  </si>
  <si>
    <t>neue Kernkraftwerke</t>
  </si>
  <si>
    <t>Fossile KW (gekoppelt und ungekoppelt)</t>
  </si>
  <si>
    <t>neue Kombikraftwerke</t>
  </si>
  <si>
    <t>bestehende Erneuerbare</t>
  </si>
  <si>
    <t>neue Erneuerbare (inkl. abgeregelte EE)</t>
  </si>
  <si>
    <t>Mittlere Bruttoerzeugung</t>
  </si>
  <si>
    <t>Verbrauch der Speicherpumpen</t>
  </si>
  <si>
    <t>Mittlere Nettoerzeugung</t>
  </si>
  <si>
    <t>Importsaldo (Importe minus Exporte)</t>
  </si>
  <si>
    <t>bestehende Bezugsrechte</t>
  </si>
  <si>
    <t>bestehende Lieferverpflichtungen</t>
  </si>
  <si>
    <t>Wasserkraft gesamt</t>
  </si>
  <si>
    <t>Laufwasserkraft</t>
  </si>
  <si>
    <t>Pumpspeicher (Erzeugung reiner Pumpbetrieb)</t>
  </si>
  <si>
    <t>Pumpspeicher gesamt</t>
  </si>
  <si>
    <t>nachrichtlich: mittlere erneuerbare Stromproduktion aus Wasserkraft</t>
  </si>
  <si>
    <t>02 Stromerzeugung</t>
  </si>
  <si>
    <t>03 installierte Leistung</t>
  </si>
  <si>
    <t>Installierte Leistung - Kalenderjahr</t>
  </si>
  <si>
    <t>bestehende Wasserkraftwerke</t>
  </si>
  <si>
    <t>neue Wasserkraftwerke</t>
  </si>
  <si>
    <t>Installierte Leistung gesamt</t>
  </si>
  <si>
    <r>
      <t>EEV Strom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</si>
  <si>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t>Erneuerbare gesamt</t>
  </si>
  <si>
    <t>ungekoppelt</t>
  </si>
  <si>
    <t>Photovoltaik</t>
  </si>
  <si>
    <t>Windenergie</t>
  </si>
  <si>
    <t>gekoppelt</t>
  </si>
  <si>
    <t>Biomasse (Holz)</t>
  </si>
  <si>
    <t>Biogas</t>
  </si>
  <si>
    <t>ARA</t>
  </si>
  <si>
    <t>KVA (EE-Anteil)</t>
  </si>
  <si>
    <t>Geothermie</t>
  </si>
  <si>
    <t>04 Stromerzeugung im Winterhalbjahr</t>
  </si>
  <si>
    <t>Tabelle 04-01: Stromerzeugung im Winterhalbjahr nach Kraftwerkstyp je Kalenerjahr</t>
  </si>
  <si>
    <t>Erzeugung - Winter (Kalenderjahr)</t>
  </si>
  <si>
    <t>Tabelle 02-01: Stromerzeugung nach Kraftwerkstyp je Kalenderjahr</t>
  </si>
  <si>
    <t>Tabelle 02-03: Stromerzeugung aus Wasserkraft je Kalenderjahr</t>
  </si>
  <si>
    <t>Tabelle 03-01: Installierte Leistung nach Kraftwerkstyp je Kalenderjahr</t>
  </si>
  <si>
    <t>05 Stromerzeugung im Sommerhalbjahr</t>
  </si>
  <si>
    <t>06 Entwicklung der Strompreise</t>
  </si>
  <si>
    <t>Schweiz</t>
  </si>
  <si>
    <t>Deutschland</t>
  </si>
  <si>
    <t>Frankreich</t>
  </si>
  <si>
    <t>Italien</t>
  </si>
  <si>
    <t>Österreich</t>
  </si>
  <si>
    <t>Land</t>
  </si>
  <si>
    <t>07 Wärmeerzeugung</t>
  </si>
  <si>
    <t>* Holzabfälle aus Sägewerk, Abfälle aus Biodieselherstellung und andere undefinierte Mengen</t>
  </si>
  <si>
    <t>** diverse Abwärmemengen und Heizöl</t>
  </si>
  <si>
    <t>Erdgas</t>
  </si>
  <si>
    <t>PtG</t>
  </si>
  <si>
    <t>Kernenergie</t>
  </si>
  <si>
    <t>KVA</t>
  </si>
  <si>
    <t>biogen</t>
  </si>
  <si>
    <t>fossil</t>
  </si>
  <si>
    <t>Feste Biomasse</t>
  </si>
  <si>
    <t>WP und Elektrokessel</t>
  </si>
  <si>
    <r>
      <t>Sonstige erneuerbare Energien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</si>
  <si>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r>
      <t>Sonstige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</si>
  <si>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08 Power-To-X</t>
  </si>
  <si>
    <t>Tabelle 08-01: Inlandserzeugung von Power-To-X-Produkten je Kalenderjahr</t>
  </si>
  <si>
    <t>Kenngrösse</t>
  </si>
  <si>
    <t>Inhaltsverzeichnis</t>
  </si>
  <si>
    <t>Tabelle 07-01: Fernwärmeerzeugung nach Anlagentyp je Kalenderjahr</t>
  </si>
  <si>
    <r>
      <t>01</t>
    </r>
    <r>
      <rPr>
        <u/>
        <sz val="11"/>
        <rFont val="Franklin Gothic Demi"/>
        <family val="2"/>
      </rPr>
      <t xml:space="preserve"> Stromverbrauch</t>
    </r>
  </si>
  <si>
    <r>
      <t>02</t>
    </r>
    <r>
      <rPr>
        <u/>
        <sz val="11"/>
        <rFont val="Franklin Gothic Demi"/>
        <family val="2"/>
      </rPr>
      <t xml:space="preserve"> Stromerzeugung</t>
    </r>
  </si>
  <si>
    <r>
      <t>03</t>
    </r>
    <r>
      <rPr>
        <u/>
        <sz val="11"/>
        <rFont val="Franklin Gothic Demi"/>
        <family val="2"/>
      </rPr>
      <t xml:space="preserve"> installierte Leistung</t>
    </r>
  </si>
  <si>
    <r>
      <t>04</t>
    </r>
    <r>
      <rPr>
        <u/>
        <sz val="11"/>
        <rFont val="Franklin Gothic Demi"/>
        <family val="2"/>
      </rPr>
      <t xml:space="preserve"> Stromerzeugung im Winterhalbjahr</t>
    </r>
  </si>
  <si>
    <r>
      <t>05</t>
    </r>
    <r>
      <rPr>
        <u/>
        <sz val="11"/>
        <rFont val="Franklin Gothic Demi"/>
        <family val="2"/>
      </rPr>
      <t xml:space="preserve"> Stromerzeugung im Sommerhalbjahr</t>
    </r>
  </si>
  <si>
    <r>
      <t>06</t>
    </r>
    <r>
      <rPr>
        <u/>
        <sz val="11"/>
        <rFont val="Franklin Gothic Demi"/>
        <family val="2"/>
      </rPr>
      <t xml:space="preserve"> Entwicklung der Strompreise</t>
    </r>
  </si>
  <si>
    <r>
      <t>07</t>
    </r>
    <r>
      <rPr>
        <u/>
        <sz val="11"/>
        <rFont val="Franklin Gothic Demi"/>
        <family val="2"/>
      </rPr>
      <t xml:space="preserve"> Wärmeerzeugung</t>
    </r>
  </si>
  <si>
    <r>
      <t>08</t>
    </r>
    <r>
      <rPr>
        <u/>
        <sz val="11"/>
        <rFont val="Franklin Gothic Demi"/>
        <family val="2"/>
      </rPr>
      <t xml:space="preserve"> Power-To-X</t>
    </r>
  </si>
  <si>
    <t>Anteil inl. Erzeugung</t>
  </si>
  <si>
    <t>Stromverbrauch Elektrolyseure</t>
  </si>
  <si>
    <r>
      <t>H</t>
    </r>
    <r>
      <rPr>
        <vertAlign val="subscript"/>
        <sz val="11"/>
        <color theme="1"/>
        <rFont val="Franklin Gothic Book"/>
        <family val="2"/>
        <scheme val="minor"/>
      </rPr>
      <t>2</t>
    </r>
    <r>
      <rPr>
        <sz val="11"/>
        <color theme="1"/>
        <rFont val="Franklin Gothic Book"/>
        <family val="2"/>
        <scheme val="minor"/>
      </rPr>
      <t>-Erzeugung im Inland</t>
    </r>
  </si>
  <si>
    <t>Energieperspektiven 2050+</t>
  </si>
  <si>
    <t>KVA (EE-Anteil)*</t>
  </si>
  <si>
    <t>* installierte Leistung der Kehrichtverbrennungsanlagen multipliziert mit dem EE-Anteil der KVA-Stromerzeugung.</t>
  </si>
  <si>
    <t>davon Verluste</t>
  </si>
  <si>
    <t>Installierte Leistung Elektrolyseure</t>
  </si>
  <si>
    <t>Kleinwasserkraft*</t>
  </si>
  <si>
    <t>* Erzeugungsleistung &lt; 300 kW.</t>
  </si>
  <si>
    <t>bestehende fossile KW</t>
  </si>
  <si>
    <t>neue KW fossil/PtG</t>
  </si>
  <si>
    <t>neue Erneuerbare</t>
  </si>
  <si>
    <r>
      <rPr>
        <sz val="16"/>
        <color theme="1"/>
        <rFont val="Franklin Gothic Demi"/>
        <family val="2"/>
      </rPr>
      <t xml:space="preserve">Inhalt:  </t>
    </r>
    <r>
      <rPr>
        <sz val="16"/>
        <color theme="1"/>
        <rFont val="Franklin Gothic Book"/>
        <family val="2"/>
        <scheme val="minor"/>
      </rPr>
      <t>Hauptergebnisse Umwandlungssektor</t>
    </r>
  </si>
  <si>
    <t>Tabelle 06-01: Entwicklung der länderspezifischen Stromgrosshandelspreise je Kalenerjahr</t>
  </si>
  <si>
    <t>Übrige Erneuerbare (gekoppelt und ungekoppelt)</t>
  </si>
  <si>
    <t>Tabelle 02-02: Stromerzeugung aus erneuerbaren Energien ohne Wasserkraft nach Kraftwerkstyp je Kalenderjahr</t>
  </si>
  <si>
    <t>Tabelle 03-02: Installierte Leistung erneuerbarer Energien ohne Wasserkraft nach Kraftwerkstyp je Kalenderjahr</t>
  </si>
  <si>
    <t>Tabelle 04-02: Stromerzeugung aus erneuerbaren Energien ohne Wasserkraft im Winterhalbjahr je Kalenderjahr</t>
  </si>
  <si>
    <t>** bis 2019 inkl. Erzeugung aus Pumpspeicherkraftwerken</t>
  </si>
  <si>
    <t>Speicherkraftwerke**</t>
  </si>
  <si>
    <t>Erneuerbare gesamt (ohne EE-Abregelung)</t>
  </si>
  <si>
    <t>EE-Abregelung</t>
  </si>
  <si>
    <t>davon Endverbrauch Nachfragesektoren</t>
  </si>
  <si>
    <t>davon Verbrauch im Umwandlungssektor (CCS)</t>
  </si>
  <si>
    <t>Energieverbrauch Fernwärme</t>
  </si>
  <si>
    <r>
      <rPr>
        <sz val="16"/>
        <color theme="1"/>
        <rFont val="Franklin Gothic Demi"/>
        <family val="2"/>
      </rPr>
      <t xml:space="preserve">Szenario:  </t>
    </r>
    <r>
      <rPr>
        <sz val="16"/>
        <color theme="1"/>
        <rFont val="Franklin Gothic Book"/>
        <family val="2"/>
        <scheme val="minor"/>
      </rPr>
      <t>ZERO-C, Strategievariante "ausgeglichene Jahresbilanz 2050", KKW-Laufzeit 60 Jahre</t>
    </r>
  </si>
  <si>
    <t>Szenario ZERO C</t>
  </si>
  <si>
    <t>Strategievariante "ausgeglichene Jahresbilanz 2050", KKW-Laufzeit 60 Jahre</t>
  </si>
  <si>
    <t>Szenarienergebnisse 2000–2060</t>
  </si>
  <si>
    <t>März 2021, erweitert Dezember 2021</t>
  </si>
  <si>
    <t>Prognos, TEP Energy, Infras, Ecoplan (2021) Energieperspektiven 2050+ Szenarienergebnisse, i.A. des Bundesamts für Energie BFE, Bern.</t>
  </si>
  <si>
    <t>Entwicklung im Zeitraum 2000 bis 2060,  in TWh</t>
  </si>
  <si>
    <t>Entwicklung im Zeitraum 2000 bis 2060,  in GW</t>
  </si>
  <si>
    <t>Entwicklung im Zeitraum 2000 bis 2060,  in CHF/MWh</t>
  </si>
  <si>
    <t>Entwicklung im Zeitraum 2020 bis 2060</t>
  </si>
  <si>
    <t>Tabelle 05-01: Stromerzeugung im Sommerhalbjahr nach Kraftwerkstyp je Kalenerjahr</t>
  </si>
  <si>
    <t>Erzeugung - Sommer (Kalenderjahr)</t>
  </si>
  <si>
    <t>Tabelle 05-02: Stromerzeugung aus erneuerbaren Energien ohne Wasserkraft im Sommerhalbjahr je Kalenderjahr</t>
  </si>
  <si>
    <t>PJ</t>
  </si>
  <si>
    <t>%</t>
  </si>
  <si>
    <t>TWh</t>
  </si>
  <si>
    <t>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</si>
</sst>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u/>
      <sz val="9"/>
      <color rgb="FFE40019"/>
      <name val="Franklin Gothic Book"/>
      <family val="2"/>
      <scheme val="minor"/>
    </font>
    <font>
      <sz val="16"/>
      <color theme="0"/>
      <name val="Franklin Gothic Demi"/>
      <family val="2"/>
    </font>
    <font>
      <sz val="16"/>
      <color rgb="FF404040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11"/>
      <color theme="1"/>
      <name val="Franklin Gothic Demi"/>
      <family val="2"/>
    </font>
    <font>
      <b/>
      <sz val="16"/>
      <color rgb="FF404040"/>
      <name val="Times New Roman"/>
      <family val="1"/>
    </font>
    <font>
      <sz val="12"/>
      <color rgb="FF404040"/>
      <name val="Franklin Gothic Book"/>
      <family val="2"/>
      <scheme val="minor"/>
    </font>
    <font>
      <sz val="9"/>
      <color rgb="FF404040"/>
      <name val="Franklin Gothic Book"/>
      <family val="2"/>
      <scheme val="minor"/>
    </font>
    <font>
      <vertAlign val="superscript"/>
      <sz val="11"/>
      <color theme="1"/>
      <name val="Franklin Gothic Book"/>
      <family val="2"/>
      <scheme val="minor"/>
    </font>
    <font>
      <u/>
      <sz val="11"/>
      <color rgb="FF2E92D0"/>
      <name val="Franklin Gothic Book"/>
      <family val="2"/>
      <scheme val="minor"/>
    </font>
    <font>
      <u/>
      <sz val="11"/>
      <name val="Franklin Gothic Demi"/>
      <family val="2"/>
    </font>
    <font>
      <u/>
      <sz val="11"/>
      <color rgb="FFE40019"/>
      <name val="Franklin Gothic Demi"/>
      <family val="2"/>
    </font>
    <font>
      <vertAlign val="subscript"/>
      <sz val="11"/>
      <color theme="1"/>
      <name val="Franklin Gothic Book"/>
      <family val="2"/>
      <scheme val="minor"/>
    </font>
    <font>
      <sz val="28"/>
      <color rgb="FFE40019"/>
      <name val="Franklin Gothic Book"/>
      <family val="2"/>
      <scheme val="minor"/>
    </font>
    <font>
      <sz val="24"/>
      <color theme="9"/>
      <name val="Franklin Gothic Book"/>
      <family val="2"/>
      <scheme val="minor"/>
    </font>
    <font>
      <sz val="33"/>
      <color rgb="FFB7BCBF"/>
      <name val="Franklin Gothic Book"/>
      <family val="2"/>
      <scheme val="minor"/>
    </font>
    <font>
      <sz val="16"/>
      <color rgb="FFFF0000"/>
      <name val="Franklin Gothic Book"/>
      <family val="2"/>
      <scheme val="minor"/>
    </font>
    <font>
      <sz val="16"/>
      <color theme="1"/>
      <name val="Franklin Gothic Book"/>
      <family val="2"/>
      <scheme val="minor"/>
    </font>
    <font>
      <sz val="16"/>
      <color theme="1"/>
      <name val="Franklin Gothic Demi"/>
      <family val="2"/>
    </font>
  </fonts>
  <fills count="9">
    <fill>
      <patternFill patternType="none"/>
    </fill>
    <fill>
      <patternFill patternType="gray125"/>
    </fill>
    <fill>
      <patternFill patternType="solid">
        <fgColor rgb="FFADF9E5"/>
        <bgColor indexed="64"/>
      </patternFill>
    </fill>
    <fill>
      <patternFill patternType="solid">
        <fgColor rgb="FFDFE1E3"/>
        <bgColor indexed="64"/>
      </patternFill>
    </fill>
    <fill>
      <patternFill patternType="solid">
        <fgColor rgb="FFF0F1F2"/>
        <bgColor indexed="64"/>
      </patternFill>
    </fill>
    <fill>
      <patternFill patternType="darkDown">
        <fgColor theme="9" tint="-0.2499465926084170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94952"/>
        <bgColor indexed="64"/>
      </patternFill>
    </fill>
    <fill>
      <patternFill patternType="solid">
        <fgColor rgb="FFE5D1D4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666F77"/>
      </top>
      <bottom/>
      <diagonal/>
    </border>
    <border>
      <left/>
      <right/>
      <top/>
      <bottom style="medium">
        <color rgb="FF666F77"/>
      </bottom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/>
      <diagonal/>
    </border>
    <border>
      <left/>
      <right style="medium">
        <color rgb="FF666F77"/>
      </right>
      <top/>
      <bottom/>
      <diagonal/>
    </border>
    <border>
      <left/>
      <right style="medium">
        <color rgb="FF666F77"/>
      </right>
      <top/>
      <bottom style="medium">
        <color rgb="FF666F77"/>
      </bottom>
      <diagonal/>
    </border>
    <border>
      <left/>
      <right/>
      <top style="medium">
        <color rgb="FFB7BCBF"/>
      </top>
      <bottom/>
      <diagonal/>
    </border>
    <border>
      <left/>
      <right style="medium">
        <color rgb="FF666F77"/>
      </right>
      <top style="medium">
        <color rgb="FFB7BCBF"/>
      </top>
      <bottom/>
      <diagonal/>
    </border>
    <border>
      <left/>
      <right/>
      <top style="medium">
        <color rgb="FFB7BCBF"/>
      </top>
      <bottom style="medium">
        <color rgb="FFB7BCBF"/>
      </bottom>
      <diagonal/>
    </border>
    <border>
      <left/>
      <right style="medium">
        <color rgb="FF666F77"/>
      </right>
      <top style="medium">
        <color rgb="FFB7BCBF"/>
      </top>
      <bottom style="medium">
        <color rgb="FFB7BCB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2" borderId="0"/>
  </cellStyleXfs>
  <cellXfs count="97">
    <xf numFmtId="0" fontId="0" fillId="0" borderId="0" xfId="0"/>
    <xf numFmtId="0" fontId="3" fillId="0" borderId="0" xfId="2" applyFont="1" applyAlignment="1">
      <alignment vertical="top"/>
    </xf>
    <xf numFmtId="0" fontId="0" fillId="0" borderId="0" xfId="0" applyAlignment="1">
      <alignment vertical="top"/>
    </xf>
    <xf numFmtId="0" fontId="6" fillId="3" borderId="0" xfId="0" applyFont="1" applyFill="1" applyAlignment="1">
      <alignment vertical="top"/>
    </xf>
    <xf numFmtId="3" fontId="0" fillId="0" borderId="0" xfId="0" applyNumberFormat="1" applyFont="1"/>
    <xf numFmtId="3" fontId="0" fillId="0" borderId="0" xfId="0" applyNumberFormat="1" applyFont="1" applyAlignment="1">
      <alignment horizontal="left" indent="1"/>
    </xf>
    <xf numFmtId="0" fontId="8" fillId="0" borderId="1" xfId="0" applyFont="1" applyBorder="1"/>
    <xf numFmtId="0" fontId="9" fillId="0" borderId="0" xfId="0" applyFont="1" applyBorder="1"/>
    <xf numFmtId="0" fontId="7" fillId="0" borderId="3" xfId="0" applyFont="1" applyBorder="1"/>
    <xf numFmtId="0" fontId="10" fillId="0" borderId="1" xfId="0" applyFont="1" applyBorder="1"/>
    <xf numFmtId="0" fontId="7" fillId="0" borderId="1" xfId="0" applyFont="1" applyBorder="1"/>
    <xf numFmtId="0" fontId="10" fillId="0" borderId="0" xfId="0" applyFont="1" applyBorder="1"/>
    <xf numFmtId="3" fontId="0" fillId="0" borderId="5" xfId="0" applyNumberFormat="1" applyFont="1" applyBorder="1"/>
    <xf numFmtId="3" fontId="0" fillId="0" borderId="6" xfId="0" applyNumberFormat="1" applyFont="1" applyBorder="1"/>
    <xf numFmtId="3" fontId="0" fillId="0" borderId="0" xfId="0" applyNumberFormat="1" applyFont="1" applyBorder="1"/>
    <xf numFmtId="3" fontId="0" fillId="0" borderId="0" xfId="0" applyNumberFormat="1" applyFont="1" applyBorder="1" applyAlignment="1">
      <alignment horizontal="left" indent="1"/>
    </xf>
    <xf numFmtId="3" fontId="7" fillId="4" borderId="1" xfId="0" applyNumberFormat="1" applyFont="1" applyFill="1" applyBorder="1"/>
    <xf numFmtId="3" fontId="7" fillId="4" borderId="5" xfId="0" applyNumberFormat="1" applyFont="1" applyFill="1" applyBorder="1"/>
    <xf numFmtId="3" fontId="7" fillId="0" borderId="1" xfId="0" applyNumberFormat="1" applyFont="1" applyFill="1" applyBorder="1"/>
    <xf numFmtId="3" fontId="7" fillId="0" borderId="5" xfId="0" applyNumberFormat="1" applyFont="1" applyFill="1" applyBorder="1"/>
    <xf numFmtId="3" fontId="7" fillId="4" borderId="3" xfId="0" applyNumberFormat="1" applyFont="1" applyFill="1" applyBorder="1"/>
    <xf numFmtId="3" fontId="7" fillId="4" borderId="4" xfId="0" applyNumberFormat="1" applyFont="1" applyFill="1" applyBorder="1"/>
    <xf numFmtId="4" fontId="0" fillId="0" borderId="0" xfId="0" applyNumberFormat="1" applyFont="1" applyBorder="1"/>
    <xf numFmtId="4" fontId="7" fillId="0" borderId="1" xfId="0" applyNumberFormat="1" applyFont="1" applyFill="1" applyBorder="1"/>
    <xf numFmtId="4" fontId="7" fillId="4" borderId="3" xfId="0" applyNumberFormat="1" applyFont="1" applyFill="1" applyBorder="1"/>
    <xf numFmtId="3" fontId="0" fillId="4" borderId="5" xfId="0" applyNumberFormat="1" applyFont="1" applyFill="1" applyBorder="1"/>
    <xf numFmtId="4" fontId="0" fillId="4" borderId="0" xfId="0" applyNumberFormat="1" applyFont="1" applyFill="1" applyBorder="1"/>
    <xf numFmtId="4" fontId="7" fillId="4" borderId="1" xfId="0" applyNumberFormat="1" applyFont="1" applyFill="1" applyBorder="1"/>
    <xf numFmtId="3" fontId="0" fillId="4" borderId="1" xfId="0" applyNumberFormat="1" applyFont="1" applyFill="1" applyBorder="1"/>
    <xf numFmtId="3" fontId="0" fillId="4" borderId="0" xfId="0" applyNumberFormat="1" applyFont="1" applyFill="1"/>
    <xf numFmtId="4" fontId="0" fillId="4" borderId="0" xfId="0" applyNumberFormat="1" applyFont="1" applyFill="1"/>
    <xf numFmtId="4" fontId="0" fillId="0" borderId="0" xfId="0" applyNumberFormat="1" applyFont="1"/>
    <xf numFmtId="3" fontId="0" fillId="4" borderId="8" xfId="0" applyNumberFormat="1" applyFont="1" applyFill="1" applyBorder="1"/>
    <xf numFmtId="3" fontId="0" fillId="4" borderId="9" xfId="0" applyNumberFormat="1" applyFont="1" applyFill="1" applyBorder="1"/>
    <xf numFmtId="4" fontId="0" fillId="4" borderId="8" xfId="0" applyNumberFormat="1" applyFont="1" applyFill="1" applyBorder="1"/>
    <xf numFmtId="3" fontId="0" fillId="4" borderId="2" xfId="0" applyNumberFormat="1" applyFont="1" applyFill="1" applyBorder="1"/>
    <xf numFmtId="3" fontId="0" fillId="4" borderId="7" xfId="0" applyNumberFormat="1" applyFont="1" applyFill="1" applyBorder="1"/>
    <xf numFmtId="4" fontId="0" fillId="4" borderId="2" xfId="0" applyNumberFormat="1" applyFont="1" applyFill="1" applyBorder="1"/>
    <xf numFmtId="4" fontId="0" fillId="0" borderId="5" xfId="0" applyNumberFormat="1" applyFont="1" applyBorder="1"/>
    <xf numFmtId="4" fontId="0" fillId="0" borderId="6" xfId="0" applyNumberFormat="1" applyFont="1" applyBorder="1"/>
    <xf numFmtId="4" fontId="0" fillId="0" borderId="7" xfId="0" applyNumberFormat="1" applyFont="1" applyBorder="1"/>
    <xf numFmtId="4" fontId="0" fillId="0" borderId="0" xfId="0" applyNumberFormat="1" applyFont="1" applyAlignment="1">
      <alignment horizontal="left" indent="1"/>
    </xf>
    <xf numFmtId="4" fontId="7" fillId="4" borderId="4" xfId="0" applyNumberFormat="1" applyFont="1" applyFill="1" applyBorder="1"/>
    <xf numFmtId="4" fontId="0" fillId="4" borderId="5" xfId="0" applyNumberFormat="1" applyFont="1" applyFill="1" applyBorder="1"/>
    <xf numFmtId="4" fontId="0" fillId="4" borderId="6" xfId="0" applyNumberFormat="1" applyFont="1" applyFill="1" applyBorder="1"/>
    <xf numFmtId="4" fontId="0" fillId="4" borderId="9" xfId="0" applyNumberFormat="1" applyFont="1" applyFill="1" applyBorder="1"/>
    <xf numFmtId="4" fontId="7" fillId="0" borderId="5" xfId="0" applyNumberFormat="1" applyFont="1" applyFill="1" applyBorder="1"/>
    <xf numFmtId="4" fontId="0" fillId="0" borderId="0" xfId="0" applyNumberFormat="1" applyFont="1" applyFill="1"/>
    <xf numFmtId="4" fontId="0" fillId="0" borderId="6" xfId="0" applyNumberFormat="1" applyFont="1" applyFill="1" applyBorder="1"/>
    <xf numFmtId="4" fontId="0" fillId="0" borderId="1" xfId="0" applyNumberFormat="1" applyFont="1" applyFill="1" applyBorder="1"/>
    <xf numFmtId="4" fontId="0" fillId="0" borderId="5" xfId="0" applyNumberFormat="1" applyFont="1" applyFill="1" applyBorder="1"/>
    <xf numFmtId="4" fontId="0" fillId="0" borderId="0" xfId="0" applyNumberFormat="1" applyFont="1" applyFill="1" applyBorder="1"/>
    <xf numFmtId="4" fontId="0" fillId="0" borderId="2" xfId="0" applyNumberFormat="1" applyFont="1" applyFill="1" applyBorder="1"/>
    <xf numFmtId="4" fontId="0" fillId="0" borderId="7" xfId="0" applyNumberFormat="1" applyFont="1" applyFill="1" applyBorder="1"/>
    <xf numFmtId="9" fontId="0" fillId="0" borderId="0" xfId="1" applyFont="1"/>
    <xf numFmtId="4" fontId="0" fillId="0" borderId="10" xfId="0" applyNumberFormat="1" applyFont="1" applyBorder="1"/>
    <xf numFmtId="4" fontId="0" fillId="0" borderId="11" xfId="0" applyNumberFormat="1" applyFont="1" applyBorder="1"/>
    <xf numFmtId="4" fontId="7" fillId="0" borderId="0" xfId="0" applyNumberFormat="1" applyFont="1" applyFill="1" applyBorder="1"/>
    <xf numFmtId="4" fontId="7" fillId="0" borderId="6" xfId="0" applyNumberFormat="1" applyFont="1" applyFill="1" applyBorder="1"/>
    <xf numFmtId="0" fontId="14" fillId="0" borderId="0" xfId="2" applyFont="1"/>
    <xf numFmtId="0" fontId="12" fillId="0" borderId="0" xfId="2" applyFont="1" applyAlignment="1">
      <alignment horizontal="left" indent="1"/>
    </xf>
    <xf numFmtId="49" fontId="0" fillId="0" borderId="0" xfId="0" applyNumberFormat="1"/>
    <xf numFmtId="0" fontId="0" fillId="6" borderId="0" xfId="0" applyFill="1"/>
    <xf numFmtId="0" fontId="0" fillId="6" borderId="12" xfId="0" applyFill="1" applyBorder="1"/>
    <xf numFmtId="0" fontId="16" fillId="6" borderId="0" xfId="0" applyFont="1" applyFill="1"/>
    <xf numFmtId="0" fontId="17" fillId="6" borderId="0" xfId="0" applyFont="1" applyFill="1"/>
    <xf numFmtId="0" fontId="0" fillId="6" borderId="0" xfId="0" applyFill="1" applyAlignment="1">
      <alignment wrapText="1"/>
    </xf>
    <xf numFmtId="0" fontId="18" fillId="6" borderId="0" xfId="0" applyFont="1" applyFill="1"/>
    <xf numFmtId="0" fontId="19" fillId="6" borderId="13" xfId="0" applyFont="1" applyFill="1" applyBorder="1"/>
    <xf numFmtId="0" fontId="20" fillId="6" borderId="0" xfId="0" applyFont="1" applyFill="1"/>
    <xf numFmtId="0" fontId="0" fillId="0" borderId="0" xfId="0" quotePrefix="1"/>
    <xf numFmtId="164" fontId="0" fillId="4" borderId="1" xfId="0" applyNumberFormat="1" applyFont="1" applyFill="1" applyBorder="1"/>
    <xf numFmtId="164" fontId="0" fillId="0" borderId="0" xfId="0" applyNumberFormat="1" applyFont="1" applyBorder="1"/>
    <xf numFmtId="164" fontId="0" fillId="4" borderId="8" xfId="0" applyNumberFormat="1" applyFont="1" applyFill="1" applyBorder="1"/>
    <xf numFmtId="164" fontId="7" fillId="0" borderId="1" xfId="0" applyNumberFormat="1" applyFont="1" applyFill="1" applyBorder="1"/>
    <xf numFmtId="164" fontId="7" fillId="4" borderId="3" xfId="0" applyNumberFormat="1" applyFont="1" applyFill="1" applyBorder="1"/>
    <xf numFmtId="164" fontId="0" fillId="4" borderId="0" xfId="0" applyNumberFormat="1" applyFont="1" applyFill="1"/>
    <xf numFmtId="164" fontId="0" fillId="0" borderId="0" xfId="0" applyNumberFormat="1" applyFon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2" xfId="0" applyNumberFormat="1" applyFont="1" applyFill="1" applyBorder="1"/>
    <xf numFmtId="164" fontId="0" fillId="0" borderId="0" xfId="0" applyNumberFormat="1" applyFont="1" applyFill="1"/>
    <xf numFmtId="164" fontId="0" fillId="5" borderId="0" xfId="0" applyNumberFormat="1" applyFont="1" applyFill="1"/>
    <xf numFmtId="164" fontId="0" fillId="0" borderId="10" xfId="0" applyNumberFormat="1" applyFont="1" applyBorder="1"/>
    <xf numFmtId="164" fontId="0" fillId="4" borderId="0" xfId="0" applyNumberFormat="1" applyFont="1" applyFill="1" applyBorder="1"/>
    <xf numFmtId="164" fontId="7" fillId="0" borderId="0" xfId="0" applyNumberFormat="1" applyFont="1" applyFill="1" applyBorder="1"/>
    <xf numFmtId="1" fontId="7" fillId="0" borderId="1" xfId="0" applyNumberFormat="1" applyFont="1" applyBorder="1"/>
    <xf numFmtId="1" fontId="7" fillId="0" borderId="3" xfId="0" applyNumberFormat="1" applyFont="1" applyBorder="1"/>
    <xf numFmtId="4" fontId="7" fillId="4" borderId="5" xfId="0" applyNumberFormat="1" applyFont="1" applyFill="1" applyBorder="1"/>
    <xf numFmtId="164" fontId="7" fillId="4" borderId="1" xfId="0" applyNumberFormat="1" applyFont="1" applyFill="1" applyBorder="1"/>
    <xf numFmtId="4" fontId="0" fillId="4" borderId="1" xfId="0" applyNumberFormat="1" applyFont="1" applyFill="1" applyBorder="1" applyAlignment="1">
      <alignment horizontal="left" indent="1"/>
    </xf>
    <xf numFmtId="4" fontId="0" fillId="4" borderId="2" xfId="0" applyNumberFormat="1" applyFont="1" applyFill="1" applyBorder="1" applyAlignment="1">
      <alignment horizontal="left" indent="1"/>
    </xf>
    <xf numFmtId="4" fontId="0" fillId="4" borderId="7" xfId="0" applyNumberFormat="1" applyFont="1" applyFill="1" applyBorder="1"/>
    <xf numFmtId="164" fontId="0" fillId="4" borderId="2" xfId="0" applyNumberFormat="1" applyFont="1" applyFill="1" applyBorder="1"/>
    <xf numFmtId="0" fontId="0" fillId="0" borderId="0" xfId="0" applyNumberFormat="1"/>
    <xf numFmtId="0" fontId="4" fillId="7" borderId="0" xfId="0" applyFont="1" applyFill="1" applyAlignment="1">
      <alignment vertical="center"/>
    </xf>
    <xf numFmtId="0" fontId="5" fillId="8" borderId="0" xfId="3" applyFill="1" applyAlignment="1">
      <alignment vertical="top"/>
    </xf>
  </cellXfs>
  <cellStyles count="4">
    <cellStyle name="Link" xfId="2" builtinId="8"/>
    <cellStyle name="Prozent" xfId="1" builtinId="5"/>
    <cellStyle name="Standard" xfId="0" builtinId="0"/>
    <cellStyle name="Untertitel" xfId="3"/>
  </cellStyles>
  <dxfs count="0"/>
  <tableStyles count="0" defaultTableStyle="TableStyleMedium2" defaultPivotStyle="PivotStyleLight16"/>
  <colors>
    <mruColors>
      <color rgb="FFF0F1F2"/>
      <color rgb="FFB7BCBF"/>
      <color rgb="FF2E92D0"/>
      <color rgb="FFE40019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107244</xdr:colOff>
      <xdr:row>0</xdr:row>
      <xdr:rowOff>0</xdr:rowOff>
    </xdr:from>
    <xdr:to>
      <xdr:col>0</xdr:col>
      <xdr:colOff>8050132</xdr:colOff>
      <xdr:row>4</xdr:row>
      <xdr:rowOff>151770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9BF50D5F-F1A4-4C3E-8897-2C41747B7CC8}"/>
            </a:ext>
          </a:extLst>
        </xdr:cNvPr>
        <xdr:cNvGrpSpPr/>
      </xdr:nvGrpSpPr>
      <xdr:grpSpPr>
        <a:xfrm>
          <a:off x="107244" y="0"/>
          <a:ext cx="7942888" cy="958594"/>
          <a:chOff x="107244" y="0"/>
          <a:chExt cx="7942888" cy="930703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FD7C1177-0814-4CBA-8837-B4AB016BB468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9700" r="19900" b="18300"/>
          <a:stretch/>
        </xdr:blipFill>
        <xdr:spPr bwMode="auto">
          <a:xfrm>
            <a:off x="3771829" y="91722"/>
            <a:ext cx="1436370" cy="322792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Picture 15" descr="Image result for tep energy">
            <a:extLst>
              <a:ext uri="{FF2B5EF4-FFF2-40B4-BE49-F238E27FC236}">
                <a16:creationId xmlns:a16="http://schemas.microsoft.com/office/drawing/2014/main" id="{7C8DFB74-E5B6-4314-9177-3385287F5216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5233" t="35157" r="14080" b="30674"/>
          <a:stretch/>
        </xdr:blipFill>
        <xdr:spPr bwMode="auto">
          <a:xfrm>
            <a:off x="107244" y="118392"/>
            <a:ext cx="598805" cy="286597"/>
          </a:xfrm>
          <a:prstGeom prst="rect">
            <a:avLst/>
          </a:prstGeom>
          <a:noFill/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F2600745-AF20-4378-BACA-A06695DE8AED}"/>
              </a:ext>
            </a:extLst>
          </xdr:cNvPr>
          <xdr:cNvPicPr/>
        </xdr:nvPicPr>
        <xdr:blipFill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" r="48907" b="-4576"/>
          <a:stretch/>
        </xdr:blipFill>
        <xdr:spPr bwMode="auto">
          <a:xfrm>
            <a:off x="1992207" y="127494"/>
            <a:ext cx="1464310" cy="286597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Picture 15" descr="Image result for infras ag">
            <a:extLst>
              <a:ext uri="{FF2B5EF4-FFF2-40B4-BE49-F238E27FC236}">
                <a16:creationId xmlns:a16="http://schemas.microsoft.com/office/drawing/2014/main" id="{CF6C624B-5AF7-41A1-BC57-D251DB4B70AD}"/>
              </a:ext>
            </a:extLst>
          </xdr:cNvPr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6719" y="132363"/>
            <a:ext cx="591820" cy="286597"/>
          </a:xfrm>
          <a:prstGeom prst="rect">
            <a:avLst/>
          </a:prstGeom>
          <a:noFill/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F44E74F4-819F-4DB7-8F69-2D1466EB5B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5580945" y="0"/>
            <a:ext cx="2469187" cy="93070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Prognos">
  <a:themeElements>
    <a:clrScheme name="prognos">
      <a:dk1>
        <a:sysClr val="windowText" lastClr="000000"/>
      </a:dk1>
      <a:lt1>
        <a:sysClr val="window" lastClr="FFFFFF"/>
      </a:lt1>
      <a:dk2>
        <a:srgbClr val="E40019"/>
      </a:dk2>
      <a:lt2>
        <a:srgbClr val="666F77"/>
      </a:lt2>
      <a:accent1>
        <a:srgbClr val="2E92D0"/>
      </a:accent1>
      <a:accent2>
        <a:srgbClr val="155091"/>
      </a:accent2>
      <a:accent3>
        <a:srgbClr val="009EE3"/>
      </a:accent3>
      <a:accent4>
        <a:srgbClr val="70B7E1"/>
      </a:accent4>
      <a:accent5>
        <a:srgbClr val="008DCA"/>
      </a:accent5>
      <a:accent6>
        <a:srgbClr val="B7BCBF"/>
      </a:accent6>
      <a:hlink>
        <a:srgbClr val="000000"/>
      </a:hlink>
      <a:folHlink>
        <a:srgbClr val="000000"/>
      </a:folHlink>
    </a:clrScheme>
    <a:fontScheme name="prognos">
      <a:majorFont>
        <a:latin typeface="Times New Roman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Prognos Rot">
      <a:srgbClr val="E40019"/>
    </a:custClr>
    <a:custClr name="Prognos Grau - SK, Wind-Onshore">
      <a:srgbClr val="B7BCBF"/>
    </a:custClr>
    <a:custClr name="Prognos Anthrazit - SK, Wind-Offshore">
      <a:srgbClr val="666F77"/>
    </a:custClr>
    <a:custClr name="Hellgrauer Hintergrund">
      <a:srgbClr val="F0F0F0"/>
    </a:custClr>
    <a:custClr name="1 / 1 - Kernkraft, Strom, Wasser">
      <a:srgbClr val="2E92D0"/>
    </a:custClr>
    <a:custClr name="1 / 2">
      <a:srgbClr val="70B7E1"/>
    </a:custClr>
    <a:custClr name="1 / 3 - FW, Speicher">
      <a:srgbClr val="155091"/>
    </a:custClr>
    <a:custClr name="1 / 4">
      <a:srgbClr val="008DCA"/>
    </a:custClr>
    <a:custClr name="1 / 5 - Highlightfarbe">
      <a:srgbClr val="009EE3"/>
    </a:custClr>
    <a:custClr name="2 / 1">
      <a:srgbClr val="A6CFC8"/>
    </a:custClr>
    <a:custClr name="2 / 2">
      <a:srgbClr val="0096B1"/>
    </a:custClr>
    <a:custClr name="3 / 1">
      <a:srgbClr val="DC5D89"/>
    </a:custClr>
    <a:custClr name="3 / 2 - EE, Biomasse">
      <a:srgbClr val="94BB1B"/>
    </a:custClr>
    <a:custClr name="3 / 3 - Erdgas / Solar">
      <a:srgbClr val="E0B900"/>
    </a:custClr>
    <a:custClr name="3 / 4 - BK">
      <a:srgbClr val="F18700"/>
    </a:custClr>
    <a:custClr name="3 / 5 - Erdöl / Geothermie">
      <a:srgbClr val="C54323"/>
    </a:custClr>
    <a:custClr name="3 / 6 - BK">
      <a:srgbClr val="623D29"/>
    </a:custClr>
  </a:custClr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7:B21"/>
  <sheetViews>
    <sheetView tabSelected="1" zoomScale="85" zoomScaleNormal="85" zoomScalePageLayoutView="85" workbookViewId="0">
      <selection activeCell="A22" sqref="A22"/>
    </sheetView>
  </sheetViews>
  <sheetFormatPr baseColWidth="10" defaultColWidth="11.5546875" defaultRowHeight="15.75" x14ac:dyDescent="0.3"/>
  <cols>
    <col min="1" max="1" width="129.88671875" style="62" bestFit="1" customWidth="1"/>
    <col min="2" max="16384" width="11.5546875" style="62"/>
  </cols>
  <sheetData>
    <row r="7" spans="1:1" x14ac:dyDescent="0.3">
      <c r="A7" s="61" t="s">
        <v>130</v>
      </c>
    </row>
    <row r="8" spans="1:1" x14ac:dyDescent="0.3">
      <c r="A8" s="63"/>
    </row>
    <row r="9" spans="1:1" ht="40.5" x14ac:dyDescent="0.5">
      <c r="A9" s="67" t="s">
        <v>103</v>
      </c>
    </row>
    <row r="10" spans="1:1" ht="34.5" x14ac:dyDescent="0.45">
      <c r="A10" s="64" t="s">
        <v>129</v>
      </c>
    </row>
    <row r="11" spans="1:1" ht="21" x14ac:dyDescent="0.35">
      <c r="A11" s="68"/>
    </row>
    <row r="13" spans="1:1" ht="21" x14ac:dyDescent="0.35">
      <c r="A13" s="69" t="s">
        <v>126</v>
      </c>
    </row>
    <row r="15" spans="1:1" ht="21" x14ac:dyDescent="0.35">
      <c r="A15" s="69" t="s">
        <v>113</v>
      </c>
    </row>
    <row r="16" spans="1:1" ht="30" x14ac:dyDescent="0.4">
      <c r="A16" s="65"/>
    </row>
    <row r="21" spans="1:2" x14ac:dyDescent="0.3">
      <c r="A21" s="66" t="s">
        <v>131</v>
      </c>
      <c r="B21" s="70"/>
    </row>
  </sheetData>
  <pageMargins left="1" right="1.1145833333333333" top="1" bottom="1" header="0.5" footer="0.5"/>
  <pageSetup paperSize="9" orientation="portrait" r:id="rId1"/>
  <customProperties>
    <customPr name="EpmWorksheetKeyString_GUI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R16"/>
  <sheetViews>
    <sheetView showGridLines="0" zoomScale="85" zoomScaleNormal="85" workbookViewId="0">
      <selection activeCell="D11" sqref="D11:AR11"/>
    </sheetView>
  </sheetViews>
  <sheetFormatPr baseColWidth="10" defaultRowHeight="15.75" outlineLevelCol="1" x14ac:dyDescent="0.3"/>
  <cols>
    <col min="2" max="2" width="28.33203125" customWidth="1"/>
    <col min="3" max="3" width="5.88671875" bestFit="1" customWidth="1"/>
    <col min="4" max="4" width="8.77734375" customWidth="1"/>
    <col min="5" max="8" width="8.77734375" hidden="1" customWidth="1" outlineLevel="1"/>
    <col min="9" max="9" width="8.77734375" customWidth="1" collapsed="1"/>
    <col min="10" max="13" width="8.77734375" hidden="1" customWidth="1" outlineLevel="1"/>
    <col min="14" max="14" width="8.77734375" customWidth="1" collapsed="1"/>
    <col min="15" max="18" width="8.77734375" hidden="1" customWidth="1" outlineLevel="1"/>
    <col min="19" max="19" width="8.77734375" customWidth="1" collapsed="1"/>
    <col min="20" max="23" width="8.77734375" hidden="1" customWidth="1" outlineLevel="1"/>
    <col min="24" max="24" width="8.77734375" customWidth="1" collapsed="1"/>
    <col min="25" max="28" width="8.77734375" hidden="1" customWidth="1" outlineLevel="1"/>
    <col min="29" max="29" width="8.77734375" customWidth="1" collapsed="1"/>
    <col min="30" max="33" width="8.77734375" hidden="1" customWidth="1" outlineLevel="1"/>
    <col min="34" max="34" width="8.77734375" customWidth="1" collapsed="1"/>
    <col min="35" max="38" width="8.77734375" hidden="1" customWidth="1" outlineLevel="1" collapsed="1"/>
    <col min="39" max="39" width="8.77734375" customWidth="1" collapsed="1"/>
    <col min="40" max="43" width="8.77734375" hidden="1" customWidth="1" outlineLevel="1" collapsed="1"/>
    <col min="44" max="44" width="8.77734375" customWidth="1" collapsed="1"/>
  </cols>
  <sheetData>
    <row r="1" spans="1:44" s="2" customFormat="1" x14ac:dyDescent="0.3">
      <c r="A1" s="1" t="s">
        <v>0</v>
      </c>
    </row>
    <row r="2" spans="1:44" s="95" customFormat="1" ht="21" x14ac:dyDescent="0.3">
      <c r="A2" s="95" t="s">
        <v>127</v>
      </c>
    </row>
    <row r="3" spans="1:44" s="96" customFormat="1" ht="21" x14ac:dyDescent="0.3">
      <c r="A3" s="96" t="s">
        <v>128</v>
      </c>
    </row>
    <row r="4" spans="1:44" s="2" customFormat="1" x14ac:dyDescent="0.3"/>
    <row r="5" spans="1:44" s="3" customFormat="1" ht="19.5" x14ac:dyDescent="0.3">
      <c r="A5" s="3" t="s">
        <v>87</v>
      </c>
    </row>
    <row r="8" spans="1:44" ht="16.5" thickBot="1" x14ac:dyDescent="0.35"/>
    <row r="9" spans="1:44" ht="20.25" x14ac:dyDescent="0.3">
      <c r="B9" s="6" t="s">
        <v>88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7.25" thickBot="1" x14ac:dyDescent="0.35">
      <c r="B10" s="7" t="s">
        <v>135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</row>
    <row r="11" spans="1:44" ht="16.5" thickBot="1" x14ac:dyDescent="0.35">
      <c r="B11" s="8" t="s">
        <v>89</v>
      </c>
      <c r="C11" s="10" t="s">
        <v>17</v>
      </c>
      <c r="D11" s="8">
        <v>2020</v>
      </c>
      <c r="E11" s="8">
        <v>2021</v>
      </c>
      <c r="F11" s="8">
        <v>2022</v>
      </c>
      <c r="G11" s="8">
        <v>2023</v>
      </c>
      <c r="H11" s="8">
        <v>2024</v>
      </c>
      <c r="I11" s="8">
        <v>2025</v>
      </c>
      <c r="J11" s="8">
        <v>2026</v>
      </c>
      <c r="K11" s="8">
        <v>2027</v>
      </c>
      <c r="L11" s="8">
        <v>2028</v>
      </c>
      <c r="M11" s="8">
        <v>2029</v>
      </c>
      <c r="N11" s="8">
        <v>2030</v>
      </c>
      <c r="O11" s="8">
        <v>2031</v>
      </c>
      <c r="P11" s="8">
        <v>2032</v>
      </c>
      <c r="Q11" s="8">
        <v>2033</v>
      </c>
      <c r="R11" s="8">
        <v>2034</v>
      </c>
      <c r="S11" s="8">
        <v>2035</v>
      </c>
      <c r="T11" s="8">
        <v>2036</v>
      </c>
      <c r="U11" s="8">
        <v>2037</v>
      </c>
      <c r="V11" s="8">
        <v>2038</v>
      </c>
      <c r="W11" s="8">
        <v>2039</v>
      </c>
      <c r="X11" s="8">
        <v>2040</v>
      </c>
      <c r="Y11" s="8">
        <v>2041</v>
      </c>
      <c r="Z11" s="8">
        <v>2042</v>
      </c>
      <c r="AA11" s="8">
        <v>2043</v>
      </c>
      <c r="AB11" s="8">
        <v>2044</v>
      </c>
      <c r="AC11" s="8">
        <v>2045</v>
      </c>
      <c r="AD11" s="8">
        <v>2046</v>
      </c>
      <c r="AE11" s="8">
        <v>2047</v>
      </c>
      <c r="AF11" s="8">
        <v>2048</v>
      </c>
      <c r="AG11" s="8">
        <v>2049</v>
      </c>
      <c r="AH11" s="8">
        <v>2050</v>
      </c>
      <c r="AI11" s="8">
        <v>2051</v>
      </c>
      <c r="AJ11" s="8">
        <v>2052</v>
      </c>
      <c r="AK11" s="8">
        <v>2053</v>
      </c>
      <c r="AL11" s="8">
        <v>2054</v>
      </c>
      <c r="AM11" s="8">
        <v>2055</v>
      </c>
      <c r="AN11" s="8">
        <v>2056</v>
      </c>
      <c r="AO11" s="8">
        <v>2057</v>
      </c>
      <c r="AP11" s="8">
        <v>2058</v>
      </c>
      <c r="AQ11" s="8">
        <v>2059</v>
      </c>
      <c r="AR11" s="8">
        <v>2060</v>
      </c>
    </row>
    <row r="12" spans="1:44" ht="17.25" x14ac:dyDescent="0.35">
      <c r="B12" s="31" t="s">
        <v>102</v>
      </c>
      <c r="C12" s="38" t="s">
        <v>139</v>
      </c>
      <c r="D12" s="77">
        <v>1.3500136325158707E-2</v>
      </c>
      <c r="E12" s="77">
        <v>3.0278480444566724E-2</v>
      </c>
      <c r="F12" s="77">
        <v>5.2103499360202248E-2</v>
      </c>
      <c r="G12" s="77">
        <v>7.9247847778624633E-2</v>
      </c>
      <c r="H12" s="77">
        <v>0.11190298866030875</v>
      </c>
      <c r="I12" s="77">
        <v>0.15048030014778235</v>
      </c>
      <c r="J12" s="77">
        <v>0.19787175933434265</v>
      </c>
      <c r="K12" s="77">
        <v>0.24854112022735567</v>
      </c>
      <c r="L12" s="77">
        <v>0.30197987895501827</v>
      </c>
      <c r="M12" s="77">
        <v>0.35764851881425902</v>
      </c>
      <c r="N12" s="77">
        <v>0.41497480692716393</v>
      </c>
      <c r="O12" s="77">
        <v>0.48906748836156727</v>
      </c>
      <c r="P12" s="77">
        <v>0.57054982837570734</v>
      </c>
      <c r="Q12" s="77">
        <v>0.65852733267060914</v>
      </c>
      <c r="R12" s="77">
        <v>0.75253525844852232</v>
      </c>
      <c r="S12" s="77">
        <v>0.85229025360370658</v>
      </c>
      <c r="T12" s="77">
        <v>4.1726476332789346</v>
      </c>
      <c r="U12" s="77">
        <v>4.3416599808136791</v>
      </c>
      <c r="V12" s="77">
        <v>4.9774051115592242</v>
      </c>
      <c r="W12" s="77">
        <v>4.8574387459215078</v>
      </c>
      <c r="X12" s="77">
        <v>5.7795165307699081</v>
      </c>
      <c r="Y12" s="77">
        <v>4.6163379674011553</v>
      </c>
      <c r="Z12" s="77">
        <v>6.3302422238775122</v>
      </c>
      <c r="AA12" s="77">
        <v>5.2876276844947103</v>
      </c>
      <c r="AB12" s="77">
        <v>5.3853419423365372</v>
      </c>
      <c r="AC12" s="77">
        <v>6.7253341735299621</v>
      </c>
      <c r="AD12" s="77">
        <v>5.5938333869721255</v>
      </c>
      <c r="AE12" s="77">
        <v>6.956086888730443</v>
      </c>
      <c r="AF12" s="77">
        <v>5.9929360489649532</v>
      </c>
      <c r="AG12" s="77">
        <v>6.5965029631276826</v>
      </c>
      <c r="AH12" s="77">
        <v>6.7793589797576024</v>
      </c>
      <c r="AI12" s="77">
        <v>6.3005606390137849</v>
      </c>
      <c r="AJ12" s="77">
        <v>7.3896044746273484</v>
      </c>
      <c r="AK12" s="77">
        <v>7.3807339714393665</v>
      </c>
      <c r="AL12" s="77">
        <v>6.5438106060601724</v>
      </c>
      <c r="AM12" s="77">
        <v>8.1866007779785193</v>
      </c>
      <c r="AN12" s="77">
        <v>7.9138972507106944</v>
      </c>
      <c r="AO12" s="77">
        <v>7.9964938844179301</v>
      </c>
      <c r="AP12" s="77">
        <v>7.9266575196062119</v>
      </c>
      <c r="AQ12" s="77">
        <v>8.5574441051772929</v>
      </c>
      <c r="AR12" s="77">
        <v>9.3861018528030762</v>
      </c>
    </row>
    <row r="13" spans="1:44" ht="16.5" thickBot="1" x14ac:dyDescent="0.35">
      <c r="B13" s="31" t="s">
        <v>100</v>
      </c>
      <c r="C13" s="39" t="s">
        <v>140</v>
      </c>
      <c r="D13" s="54">
        <v>1</v>
      </c>
      <c r="E13" s="54">
        <v>1</v>
      </c>
      <c r="F13" s="54">
        <v>1</v>
      </c>
      <c r="G13" s="54">
        <v>1</v>
      </c>
      <c r="H13" s="54">
        <v>1</v>
      </c>
      <c r="I13" s="54">
        <v>1</v>
      </c>
      <c r="J13" s="54">
        <v>1</v>
      </c>
      <c r="K13" s="54">
        <v>1</v>
      </c>
      <c r="L13" s="54">
        <v>1</v>
      </c>
      <c r="M13" s="54">
        <v>1</v>
      </c>
      <c r="N13" s="54">
        <v>1</v>
      </c>
      <c r="O13" s="54">
        <v>1</v>
      </c>
      <c r="P13" s="54">
        <v>1</v>
      </c>
      <c r="Q13" s="54">
        <v>1</v>
      </c>
      <c r="R13" s="54">
        <v>1</v>
      </c>
      <c r="S13" s="54">
        <v>1</v>
      </c>
      <c r="T13" s="54">
        <v>4.3251696346131769</v>
      </c>
      <c r="U13" s="54">
        <v>4.013471321180532</v>
      </c>
      <c r="V13" s="54">
        <v>4.1344615555723836</v>
      </c>
      <c r="W13" s="54">
        <v>3.6510611793351719</v>
      </c>
      <c r="X13" s="54">
        <v>3.9564395645834995</v>
      </c>
      <c r="Y13" s="54">
        <v>2.8590639400641988</v>
      </c>
      <c r="Z13" s="54">
        <v>3.5851901993438067</v>
      </c>
      <c r="AA13" s="54">
        <v>2.7629492921866836</v>
      </c>
      <c r="AB13" s="54">
        <v>2.6158274664632226</v>
      </c>
      <c r="AC13" s="54">
        <v>3.0562319627435661</v>
      </c>
      <c r="AD13" s="54">
        <v>2.3920247315720986</v>
      </c>
      <c r="AE13" s="54">
        <v>2.8133360640896994</v>
      </c>
      <c r="AF13" s="54">
        <v>2.3040666847724087</v>
      </c>
      <c r="AG13" s="54">
        <v>2.4215708985449917</v>
      </c>
      <c r="AH13" s="54">
        <v>2.3858978190734357</v>
      </c>
      <c r="AI13" s="54">
        <v>2.1197540396512835</v>
      </c>
      <c r="AJ13" s="54">
        <v>2.3838596520244257</v>
      </c>
      <c r="AK13" s="54">
        <v>2.2892571190806037</v>
      </c>
      <c r="AL13" s="54">
        <v>1.9562233000470937</v>
      </c>
      <c r="AM13" s="54">
        <v>2.3637765427654358</v>
      </c>
      <c r="AN13" s="54">
        <v>2.2014730950515631</v>
      </c>
      <c r="AO13" s="54">
        <v>2.1404960993192215</v>
      </c>
      <c r="AP13" s="54">
        <v>2.039203863883313</v>
      </c>
      <c r="AQ13" s="54">
        <v>2.1132802443543133</v>
      </c>
      <c r="AR13" s="54">
        <v>2.2225998835882734</v>
      </c>
    </row>
    <row r="14" spans="1:44" ht="16.5" thickBot="1" x14ac:dyDescent="0.35">
      <c r="B14" s="55" t="s">
        <v>101</v>
      </c>
      <c r="C14" s="56" t="s">
        <v>141</v>
      </c>
      <c r="D14" s="83">
        <v>6.3648295697937415E-3</v>
      </c>
      <c r="E14" s="83">
        <v>5.4411475717583445E-2</v>
      </c>
      <c r="F14" s="83">
        <v>9.7151559754481934E-2</v>
      </c>
      <c r="G14" s="83">
        <v>0.15151823549400212</v>
      </c>
      <c r="H14" s="83">
        <v>0.21487286044527526</v>
      </c>
      <c r="I14" s="83">
        <v>0.29058638984952612</v>
      </c>
      <c r="J14" s="83">
        <v>0.37970835556377724</v>
      </c>
      <c r="K14" s="83">
        <v>0.48455799882024969</v>
      </c>
      <c r="L14" s="83">
        <v>0.57715342583514684</v>
      </c>
      <c r="M14" s="83">
        <v>0.68365770724340558</v>
      </c>
      <c r="N14" s="83">
        <v>0.7945158650646742</v>
      </c>
      <c r="O14" s="83">
        <v>0.93826206655032218</v>
      </c>
      <c r="P14" s="83">
        <v>1.1030327934476576</v>
      </c>
      <c r="Q14" s="83">
        <v>1.2868458466893939</v>
      </c>
      <c r="R14" s="83">
        <v>1.4783229081333891</v>
      </c>
      <c r="S14" s="83">
        <v>1.5504378787526103</v>
      </c>
      <c r="T14" s="83">
        <v>1.4647448078743297</v>
      </c>
      <c r="U14" s="83">
        <v>1.4422282074087602</v>
      </c>
      <c r="V14" s="83">
        <v>1.8962831237991111</v>
      </c>
      <c r="W14" s="83">
        <v>1.8961521302356821</v>
      </c>
      <c r="X14" s="83">
        <v>2.4318749429831938</v>
      </c>
      <c r="Y14" s="83">
        <v>1.9582506137438143</v>
      </c>
      <c r="Z14" s="83">
        <v>2.7470302787080509</v>
      </c>
      <c r="AA14" s="83">
        <v>2.295958480894154</v>
      </c>
      <c r="AB14" s="83">
        <v>2.1601271922972134</v>
      </c>
      <c r="AC14" s="83">
        <v>2.9607719305849973</v>
      </c>
      <c r="AD14" s="83">
        <v>2.4540201330092102</v>
      </c>
      <c r="AE14" s="83">
        <v>3.0644830505993883</v>
      </c>
      <c r="AF14" s="83">
        <v>2.6327050385634974</v>
      </c>
      <c r="AG14" s="83">
        <v>2.8433019883332511</v>
      </c>
      <c r="AH14" s="83">
        <v>2.9382162389877733</v>
      </c>
      <c r="AI14" s="83">
        <v>2.72050476766983</v>
      </c>
      <c r="AJ14" s="83">
        <v>3.2217803579643718</v>
      </c>
      <c r="AK14" s="83">
        <v>3.2108093627041598</v>
      </c>
      <c r="AL14" s="83">
        <v>2.8404558225424181</v>
      </c>
      <c r="AM14" s="83">
        <v>3.5457277508724543</v>
      </c>
      <c r="AN14" s="83">
        <v>3.4200994551316972</v>
      </c>
      <c r="AO14" s="83">
        <v>3.4482328114280665</v>
      </c>
      <c r="AP14" s="83">
        <v>3.4106549676791786</v>
      </c>
      <c r="AQ14" s="83">
        <v>3.6740457189403162</v>
      </c>
      <c r="AR14" s="83">
        <v>4.0210604459254906</v>
      </c>
    </row>
    <row r="15" spans="1:44" ht="16.5" thickBot="1" x14ac:dyDescent="0.35">
      <c r="B15" s="31" t="s">
        <v>107</v>
      </c>
      <c r="C15" s="40" t="s">
        <v>142</v>
      </c>
      <c r="D15" s="77">
        <v>2.09094269704141E-3</v>
      </c>
      <c r="E15" s="77">
        <v>1.7993212869571548E-2</v>
      </c>
      <c r="F15" s="77">
        <v>3.2116218100656797E-2</v>
      </c>
      <c r="G15" s="77">
        <v>4.9776030057164716E-2</v>
      </c>
      <c r="H15" s="77">
        <v>7.1055840094331482E-2</v>
      </c>
      <c r="I15" s="77">
        <v>9.6093382886743156E-2</v>
      </c>
      <c r="J15" s="77">
        <v>0.125523423326871</v>
      </c>
      <c r="K15" s="77">
        <v>0.15717093701598311</v>
      </c>
      <c r="L15" s="77">
        <v>0.19079452093723681</v>
      </c>
      <c r="M15" s="77">
        <v>0.2260772841413462</v>
      </c>
      <c r="N15" s="77">
        <v>0.26264987274865537</v>
      </c>
      <c r="O15" s="77">
        <v>0.30945318817621187</v>
      </c>
      <c r="P15" s="77">
        <v>0.36391712089990103</v>
      </c>
      <c r="Q15" s="77">
        <v>0.42568503033059146</v>
      </c>
      <c r="R15" s="77">
        <v>0.49458779127911623</v>
      </c>
      <c r="S15" s="77">
        <v>0.98773154613953085</v>
      </c>
      <c r="T15" s="77">
        <v>0.98773154613953085</v>
      </c>
      <c r="U15" s="77">
        <v>0.9776010742904655</v>
      </c>
      <c r="V15" s="77">
        <v>1.1187051026284265</v>
      </c>
      <c r="W15" s="77">
        <v>1.1187051026284265</v>
      </c>
      <c r="X15" s="77">
        <v>1.2942614291633217</v>
      </c>
      <c r="Y15" s="77">
        <v>1.2942614291633217</v>
      </c>
      <c r="Z15" s="77">
        <v>1.4111761699684711</v>
      </c>
      <c r="AA15" s="77">
        <v>1.4111761699684711</v>
      </c>
      <c r="AB15" s="77">
        <v>1.1951254340500603</v>
      </c>
      <c r="AC15" s="77">
        <v>1.4891451548280574</v>
      </c>
      <c r="AD15" s="77">
        <v>1.4891451548280574</v>
      </c>
      <c r="AE15" s="77">
        <v>1.5333477138767477</v>
      </c>
      <c r="AF15" s="77">
        <v>1.5333477138767477</v>
      </c>
      <c r="AG15" s="77">
        <v>1.4476067378623185</v>
      </c>
      <c r="AH15" s="77">
        <v>1.4844285291972943</v>
      </c>
      <c r="AI15" s="77">
        <v>1.4844285291972943</v>
      </c>
      <c r="AJ15" s="77">
        <v>1.6108901789821857</v>
      </c>
      <c r="AK15" s="77">
        <v>1.6108901789821857</v>
      </c>
      <c r="AL15" s="77">
        <v>1.6108901789821857</v>
      </c>
      <c r="AM15" s="77">
        <v>1.7728638754362269</v>
      </c>
      <c r="AN15" s="77">
        <v>1.7728638754362269</v>
      </c>
      <c r="AO15" s="77">
        <v>1.7241164057140332</v>
      </c>
      <c r="AP15" s="77">
        <v>1.7241164057140332</v>
      </c>
      <c r="AQ15" s="77">
        <v>1.8370228594701576</v>
      </c>
      <c r="AR15" s="77">
        <v>2.0105302229627453</v>
      </c>
    </row>
    <row r="16" spans="1:44" x14ac:dyDescent="0.3">
      <c r="B16" s="9"/>
      <c r="C16" s="1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2:B37"/>
  <sheetViews>
    <sheetView showGridLines="0" zoomScale="85" zoomScaleNormal="85" workbookViewId="0">
      <selection activeCell="A7" sqref="A7"/>
    </sheetView>
  </sheetViews>
  <sheetFormatPr baseColWidth="10" defaultRowHeight="15.75" x14ac:dyDescent="0.3"/>
  <cols>
    <col min="2" max="2" width="69.88671875" bestFit="1" customWidth="1"/>
  </cols>
  <sheetData>
    <row r="2" spans="1:2" s="95" customFormat="1" ht="21" x14ac:dyDescent="0.3">
      <c r="A2" s="95" t="s">
        <v>127</v>
      </c>
    </row>
    <row r="3" spans="1:2" s="96" customFormat="1" ht="21" x14ac:dyDescent="0.3">
      <c r="A3" s="96" t="s">
        <v>128</v>
      </c>
    </row>
    <row r="4" spans="1:2" s="2" customFormat="1" x14ac:dyDescent="0.3"/>
    <row r="5" spans="1:2" s="3" customFormat="1" ht="19.5" x14ac:dyDescent="0.3">
      <c r="A5" s="3" t="s">
        <v>90</v>
      </c>
    </row>
    <row r="8" spans="1:2" x14ac:dyDescent="0.3">
      <c r="B8" s="59"/>
    </row>
    <row r="10" spans="1:2" x14ac:dyDescent="0.3">
      <c r="B10" s="59" t="s">
        <v>92</v>
      </c>
    </row>
    <row r="11" spans="1:2" x14ac:dyDescent="0.3">
      <c r="B11" s="60" t="str">
        <f>'01 Stromverbrauch'!$B$9</f>
        <v>Tabelle 01-01: Stromverbrauch nach Kalenderjahr</v>
      </c>
    </row>
    <row r="13" spans="1:2" x14ac:dyDescent="0.3">
      <c r="B13" s="59" t="s">
        <v>93</v>
      </c>
    </row>
    <row r="14" spans="1:2" x14ac:dyDescent="0.3">
      <c r="B14" s="60" t="str">
        <f>'02 Stromerzeugung'!$B$9</f>
        <v>Tabelle 02-01: Stromerzeugung nach Kraftwerkstyp je Kalenderjahr</v>
      </c>
    </row>
    <row r="15" spans="1:2" x14ac:dyDescent="0.3">
      <c r="B15" s="60" t="str">
        <f>'02 Stromerzeugung'!$B$37</f>
        <v>Tabelle 02-02: Stromerzeugung aus erneuerbaren Energien ohne Wasserkraft nach Kraftwerkstyp je Kalenderjahr</v>
      </c>
    </row>
    <row r="16" spans="1:2" x14ac:dyDescent="0.3">
      <c r="B16" s="60" t="str">
        <f>'02 Stromerzeugung'!$B$54</f>
        <v>Tabelle 02-03: Stromerzeugung aus Wasserkraft je Kalenderjahr</v>
      </c>
    </row>
    <row r="18" spans="2:2" x14ac:dyDescent="0.3">
      <c r="B18" s="59" t="s">
        <v>94</v>
      </c>
    </row>
    <row r="19" spans="2:2" x14ac:dyDescent="0.3">
      <c r="B19" s="60" t="str">
        <f>'03 installierte Leistung'!$B$9</f>
        <v>Tabelle 03-01: Installierte Leistung nach Kraftwerkstyp je Kalenderjahr</v>
      </c>
    </row>
    <row r="20" spans="2:2" x14ac:dyDescent="0.3">
      <c r="B20" s="60" t="str">
        <f>'03 installierte Leistung'!$B$29</f>
        <v>Tabelle 03-02: Installierte Leistung erneuerbarer Energien ohne Wasserkraft nach Kraftwerkstyp je Kalenderjahr</v>
      </c>
    </row>
    <row r="22" spans="2:2" x14ac:dyDescent="0.3">
      <c r="B22" s="59" t="s">
        <v>95</v>
      </c>
    </row>
    <row r="23" spans="2:2" x14ac:dyDescent="0.3">
      <c r="B23" s="60" t="str">
        <f>'04 Stromerzeugung Winter'!$B$9</f>
        <v>Tabelle 04-01: Stromerzeugung im Winterhalbjahr nach Kraftwerkstyp je Kalenerjahr</v>
      </c>
    </row>
    <row r="24" spans="2:2" x14ac:dyDescent="0.3">
      <c r="B24" s="60" t="str">
        <f>'04 Stromerzeugung Winter'!$B$26</f>
        <v>Tabelle 04-02: Stromerzeugung aus erneuerbaren Energien ohne Wasserkraft im Winterhalbjahr je Kalenderjahr</v>
      </c>
    </row>
    <row r="26" spans="2:2" x14ac:dyDescent="0.3">
      <c r="B26" s="59" t="s">
        <v>96</v>
      </c>
    </row>
    <row r="27" spans="2:2" x14ac:dyDescent="0.3">
      <c r="B27" s="60" t="str">
        <f>'05 Stromerzeugung Sommer'!$B$9</f>
        <v>Tabelle 05-01: Stromerzeugung im Sommerhalbjahr nach Kraftwerkstyp je Kalenerjahr</v>
      </c>
    </row>
    <row r="28" spans="2:2" x14ac:dyDescent="0.3">
      <c r="B28" s="60" t="str">
        <f>'05 Stromerzeugung Sommer'!$B$26</f>
        <v>Tabelle 05-02: Stromerzeugung aus erneuerbaren Energien ohne Wasserkraft im Sommerhalbjahr je Kalenderjahr</v>
      </c>
    </row>
    <row r="30" spans="2:2" x14ac:dyDescent="0.3">
      <c r="B30" s="59" t="s">
        <v>97</v>
      </c>
    </row>
    <row r="31" spans="2:2" x14ac:dyDescent="0.3">
      <c r="B31" s="60" t="str">
        <f>'06 Strompreise'!$B$9</f>
        <v>Tabelle 06-01: Entwicklung der länderspezifischen Stromgrosshandelspreise je Kalenerjahr</v>
      </c>
    </row>
    <row r="33" spans="2:2" x14ac:dyDescent="0.3">
      <c r="B33" s="59" t="s">
        <v>98</v>
      </c>
    </row>
    <row r="34" spans="2:2" x14ac:dyDescent="0.3">
      <c r="B34" s="60" t="str">
        <f>'07 Wärmeerzeugung'!$B$9</f>
        <v>Tabelle 07-01: Fernwärmeerzeugung nach Anlagentyp je Kalenderjahr</v>
      </c>
    </row>
    <row r="36" spans="2:2" x14ac:dyDescent="0.3">
      <c r="B36" s="59" t="s">
        <v>99</v>
      </c>
    </row>
    <row r="37" spans="2:2" x14ac:dyDescent="0.3">
      <c r="B37" s="60" t="str">
        <f>'08 PtX'!$B$9</f>
        <v>Tabelle 08-01: Inlandserzeugung von Power-To-X-Produkten je Kalenderjahr</v>
      </c>
    </row>
  </sheetData>
  <hyperlinks>
    <hyperlink ref="B10" location="='01 Stromverbrauch'!$A$5" display="='01 Stromverbrauch'!$A$5"/>
    <hyperlink ref="B11" location="='01 Stromverbrauch'!$B$9" display="='01 Stromverbrauch'!$B$9"/>
    <hyperlink ref="B13" location="='02 Stromerzeugung'!$A$5" display="='02 Stromerzeugung'!$A$5"/>
    <hyperlink ref="B14" location="='02 Stromerzeugung'!$B$9" display="='02 Stromerzeugung'!$B$9"/>
    <hyperlink ref="B15" location="='02 Stromerzeugung'!$B$37" display="='02 Stromerzeugung'!$B$37"/>
    <hyperlink ref="B16" location="='02 Stromerzeugung'!$B$54" display="='02 Stromerzeugung'!$B$54"/>
    <hyperlink ref="B18" location="='03 installierte Leistung'!$A$5" display="='03 installierte Leistung'!$A$5"/>
    <hyperlink ref="B19" location="='03 installierte Leistung'!$B$9" display="='03 installierte Leistung'!$B$9"/>
    <hyperlink ref="B20" location="='03 installierte Leistung'!$B$29" display="='03 installierte Leistung'!$B$29"/>
    <hyperlink ref="B22" location="='04 Stromerzeugung Winter'!$A$5" display="='04 Stromerzeugung Winter'!$A$5"/>
    <hyperlink ref="B23" location="='04 Stromerzeugung Winter'!$B$9" display="='04 Stromerzeugung Winter'!$B$9"/>
    <hyperlink ref="B24" location="='04 Stromerzeugung Winter'!$B$26" display="='04 Stromerzeugung Winter'!$B$26"/>
    <hyperlink ref="B26" location="='05 Stromerzeugung Sommer'!$A$5" display="='05 Stromerzeugung Sommer'!$A$5"/>
    <hyperlink ref="B27" location="='05 Stromerzeugung Sommer'!$B$9" display="='05 Stromerzeugung Sommer'!$B$9"/>
    <hyperlink ref="B28" location="='05 Stromerzeugung Sommer'!$B$26" display="='05 Stromerzeugung Sommer'!$B$26"/>
    <hyperlink ref="B30" location="='06 Strompreise'!$A$5" display="='06 Strompreise'!$A$5"/>
    <hyperlink ref="B31" location="='06 Strompreise'!$B$9" display="='06 Strompreise'!$B$9"/>
    <hyperlink ref="B33" location="='07 Wärmeerzeugung'!$A$5" display="='07 Wärmeerzeugung'!$A$5"/>
    <hyperlink ref="B34" location="='07 Wärmeerzeugung'!$B$9" display="='07 Wärmeerzeugung'!$B$9"/>
    <hyperlink ref="B36" location="='08 PtX'!$A$5" display="='08 PtX'!$A$5"/>
    <hyperlink ref="B37" location="='08 PtX'!$B$9" display="='08 PtX'!$B$9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27"/>
  <sheetViews>
    <sheetView showGridLines="0" zoomScale="85" zoomScaleNormal="85" workbookViewId="0"/>
  </sheetViews>
  <sheetFormatPr baseColWidth="10" defaultRowHeight="15.75" outlineLevelCol="1" x14ac:dyDescent="0.3"/>
  <cols>
    <col min="2" max="2" width="19.88671875" customWidth="1"/>
    <col min="3" max="3" width="14.109375" customWidth="1"/>
    <col min="5" max="8" width="0" hidden="1" customWidth="1" outlineLevel="1"/>
    <col min="9" max="9" width="10.88671875" collapsed="1"/>
    <col min="10" max="13" width="0" hidden="1" customWidth="1" outlineLevel="1"/>
    <col min="14" max="14" width="10.88671875" collapsed="1"/>
    <col min="15" max="18" width="0" hidden="1" customWidth="1" outlineLevel="1"/>
    <col min="19" max="19" width="10.88671875" collapsed="1"/>
    <col min="20" max="23" width="0" hidden="1" customWidth="1" outlineLevel="1"/>
    <col min="24" max="24" width="10.88671875" collapsed="1"/>
    <col min="25" max="28" width="0" hidden="1" customWidth="1" outlineLevel="1"/>
    <col min="29" max="29" width="10.88671875" collapsed="1"/>
    <col min="30" max="33" width="0" hidden="1" customWidth="1" outlineLevel="1"/>
    <col min="34" max="34" width="10.88671875" collapsed="1"/>
    <col min="35" max="38" width="0" hidden="1" customWidth="1" outlineLevel="1"/>
    <col min="39" max="39" width="10.88671875" collapsed="1"/>
    <col min="40" max="43" width="0" hidden="1" customWidth="1" outlineLevel="1"/>
    <col min="44" max="44" width="10.88671875" collapsed="1"/>
    <col min="45" max="48" width="0" hidden="1" customWidth="1" outlineLevel="1"/>
    <col min="49" max="49" width="10.88671875" collapsed="1"/>
    <col min="50" max="53" width="0" hidden="1" customWidth="1" outlineLevel="1"/>
    <col min="54" max="54" width="10.88671875" collapsed="1"/>
    <col min="55" max="58" width="0" hidden="1" customWidth="1" outlineLevel="1" collapsed="1"/>
    <col min="59" max="59" width="10.88671875" collapsed="1"/>
    <col min="60" max="63" width="0" hidden="1" customWidth="1" outlineLevel="1" collapsed="1"/>
    <col min="64" max="64" width="10.88671875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127</v>
      </c>
    </row>
    <row r="3" spans="1:64" s="96" customFormat="1" ht="21" x14ac:dyDescent="0.3">
      <c r="A3" s="96" t="s">
        <v>128</v>
      </c>
    </row>
    <row r="4" spans="1:64" s="2" customFormat="1" x14ac:dyDescent="0.3"/>
    <row r="5" spans="1:64" s="3" customFormat="1" ht="19.5" x14ac:dyDescent="0.3">
      <c r="A5" s="3" t="s">
        <v>1</v>
      </c>
    </row>
    <row r="8" spans="1:64" ht="16.5" thickBot="1" x14ac:dyDescent="0.35"/>
    <row r="9" spans="1:64" ht="20.25" x14ac:dyDescent="0.3">
      <c r="B9" s="6" t="s">
        <v>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10" t="s">
        <v>2</v>
      </c>
      <c r="C11" s="10"/>
      <c r="D11" s="86">
        <v>2000</v>
      </c>
      <c r="E11" s="86">
        <v>2001</v>
      </c>
      <c r="F11" s="86">
        <v>2002</v>
      </c>
      <c r="G11" s="86">
        <v>2003</v>
      </c>
      <c r="H11" s="86">
        <v>2004</v>
      </c>
      <c r="I11" s="86">
        <v>2005</v>
      </c>
      <c r="J11" s="86">
        <v>2006</v>
      </c>
      <c r="K11" s="86">
        <v>2007</v>
      </c>
      <c r="L11" s="86">
        <v>2008</v>
      </c>
      <c r="M11" s="86">
        <v>2009</v>
      </c>
      <c r="N11" s="86">
        <v>2010</v>
      </c>
      <c r="O11" s="86">
        <v>2011</v>
      </c>
      <c r="P11" s="86">
        <v>2012</v>
      </c>
      <c r="Q11" s="86">
        <v>2013</v>
      </c>
      <c r="R11" s="86">
        <v>2014</v>
      </c>
      <c r="S11" s="86">
        <v>2015</v>
      </c>
      <c r="T11" s="86">
        <v>2016</v>
      </c>
      <c r="U11" s="86">
        <v>2017</v>
      </c>
      <c r="V11" s="86">
        <v>2018</v>
      </c>
      <c r="W11" s="86">
        <v>2019</v>
      </c>
      <c r="X11" s="86">
        <v>2020</v>
      </c>
      <c r="Y11" s="86">
        <v>2021</v>
      </c>
      <c r="Z11" s="86">
        <v>2022</v>
      </c>
      <c r="AA11" s="86">
        <v>2023</v>
      </c>
      <c r="AB11" s="86">
        <v>2024</v>
      </c>
      <c r="AC11" s="86">
        <v>2025</v>
      </c>
      <c r="AD11" s="86">
        <v>2026</v>
      </c>
      <c r="AE11" s="86">
        <v>2027</v>
      </c>
      <c r="AF11" s="86">
        <v>2028</v>
      </c>
      <c r="AG11" s="86">
        <v>2029</v>
      </c>
      <c r="AH11" s="86">
        <v>2030</v>
      </c>
      <c r="AI11" s="86">
        <v>2031</v>
      </c>
      <c r="AJ11" s="86">
        <v>2032</v>
      </c>
      <c r="AK11" s="86">
        <v>2033</v>
      </c>
      <c r="AL11" s="86">
        <v>2034</v>
      </c>
      <c r="AM11" s="86">
        <v>2035</v>
      </c>
      <c r="AN11" s="86">
        <v>2036</v>
      </c>
      <c r="AO11" s="86">
        <v>2037</v>
      </c>
      <c r="AP11" s="86">
        <v>2038</v>
      </c>
      <c r="AQ11" s="86">
        <v>2039</v>
      </c>
      <c r="AR11" s="86">
        <v>2040</v>
      </c>
      <c r="AS11" s="86">
        <v>2041</v>
      </c>
      <c r="AT11" s="86">
        <v>2042</v>
      </c>
      <c r="AU11" s="86">
        <v>2043</v>
      </c>
      <c r="AV11" s="86">
        <v>2044</v>
      </c>
      <c r="AW11" s="86">
        <v>2045</v>
      </c>
      <c r="AX11" s="86">
        <v>2046</v>
      </c>
      <c r="AY11" s="86">
        <v>2047</v>
      </c>
      <c r="AZ11" s="86">
        <v>2048</v>
      </c>
      <c r="BA11" s="86">
        <v>2049</v>
      </c>
      <c r="BB11" s="86">
        <v>2050</v>
      </c>
      <c r="BC11" s="86">
        <v>2051</v>
      </c>
      <c r="BD11" s="86">
        <v>2052</v>
      </c>
      <c r="BE11" s="86">
        <v>2053</v>
      </c>
      <c r="BF11" s="86">
        <v>2054</v>
      </c>
      <c r="BG11" s="86">
        <v>2055</v>
      </c>
      <c r="BH11" s="86">
        <v>2056</v>
      </c>
      <c r="BI11" s="86">
        <v>2057</v>
      </c>
      <c r="BJ11" s="86">
        <v>2058</v>
      </c>
      <c r="BK11" s="86">
        <v>2059</v>
      </c>
      <c r="BL11" s="86">
        <v>2060</v>
      </c>
    </row>
    <row r="12" spans="1:64" ht="18" x14ac:dyDescent="0.3">
      <c r="B12" s="28" t="s">
        <v>49</v>
      </c>
      <c r="C12" s="25"/>
      <c r="D12" s="71">
        <v>52.372999999999998</v>
      </c>
      <c r="E12" s="71">
        <v>53.749000000000002</v>
      </c>
      <c r="F12" s="71">
        <v>54.029000000000003</v>
      </c>
      <c r="G12" s="71">
        <v>55.122</v>
      </c>
      <c r="H12" s="71">
        <v>56.170999999999999</v>
      </c>
      <c r="I12" s="71">
        <v>57.33</v>
      </c>
      <c r="J12" s="71">
        <v>57.781999999999996</v>
      </c>
      <c r="K12" s="71">
        <v>57.432000000000002</v>
      </c>
      <c r="L12" s="71">
        <v>58.728999999999999</v>
      </c>
      <c r="M12" s="71">
        <v>57.494</v>
      </c>
      <c r="N12" s="71">
        <v>59.784999999999997</v>
      </c>
      <c r="O12" s="71">
        <v>58.598999999999997</v>
      </c>
      <c r="P12" s="71">
        <v>58.972999999999999</v>
      </c>
      <c r="Q12" s="71">
        <v>59.323</v>
      </c>
      <c r="R12" s="71">
        <v>57.466000000000001</v>
      </c>
      <c r="S12" s="71">
        <v>58.246000000000002</v>
      </c>
      <c r="T12" s="71">
        <v>58.238999999999997</v>
      </c>
      <c r="U12" s="71">
        <v>58.482999999999997</v>
      </c>
      <c r="V12" s="71">
        <v>57.646999999999998</v>
      </c>
      <c r="W12" s="71">
        <v>57.198</v>
      </c>
      <c r="X12" s="71">
        <v>58.005944468027153</v>
      </c>
      <c r="Y12" s="71">
        <v>57.723057397585464</v>
      </c>
      <c r="Z12" s="71">
        <v>57.568388538914256</v>
      </c>
      <c r="AA12" s="71">
        <v>57.299150013356396</v>
      </c>
      <c r="AB12" s="71">
        <v>57.13827945594025</v>
      </c>
      <c r="AC12" s="71">
        <v>57.027233053253696</v>
      </c>
      <c r="AD12" s="71">
        <v>56.972771786757896</v>
      </c>
      <c r="AE12" s="71">
        <v>56.92672125316637</v>
      </c>
      <c r="AF12" s="71">
        <v>56.892039914870438</v>
      </c>
      <c r="AG12" s="71">
        <v>56.922790435337859</v>
      </c>
      <c r="AH12" s="71">
        <v>56.941470092479427</v>
      </c>
      <c r="AI12" s="71">
        <v>57.051469063277821</v>
      </c>
      <c r="AJ12" s="71">
        <v>57.164991781856095</v>
      </c>
      <c r="AK12" s="71">
        <v>57.268412062062247</v>
      </c>
      <c r="AL12" s="71">
        <v>57.40617217362788</v>
      </c>
      <c r="AM12" s="71">
        <v>57.592220933376467</v>
      </c>
      <c r="AN12" s="71">
        <v>57.740293885403517</v>
      </c>
      <c r="AO12" s="71">
        <v>57.948528170688448</v>
      </c>
      <c r="AP12" s="71">
        <v>58.176559351465357</v>
      </c>
      <c r="AQ12" s="71">
        <v>58.44562923221482</v>
      </c>
      <c r="AR12" s="71">
        <v>58.691942526992513</v>
      </c>
      <c r="AS12" s="71">
        <v>58.923951178429604</v>
      </c>
      <c r="AT12" s="71">
        <v>59.200734589729301</v>
      </c>
      <c r="AU12" s="71">
        <v>59.438276673361273</v>
      </c>
      <c r="AV12" s="71">
        <v>59.743939816768979</v>
      </c>
      <c r="AW12" s="71">
        <v>59.993211380401199</v>
      </c>
      <c r="AX12" s="71">
        <v>60.163382334647189</v>
      </c>
      <c r="AY12" s="71">
        <v>60.288004767114558</v>
      </c>
      <c r="AZ12" s="71">
        <v>60.4279217473239</v>
      </c>
      <c r="BA12" s="71">
        <v>60.540114269606036</v>
      </c>
      <c r="BB12" s="71">
        <v>60.602828681302078</v>
      </c>
      <c r="BC12" s="71">
        <v>60.653476023425043</v>
      </c>
      <c r="BD12" s="71">
        <v>60.692556750206549</v>
      </c>
      <c r="BE12" s="71">
        <v>60.748763057957262</v>
      </c>
      <c r="BF12" s="71">
        <v>60.775745948318182</v>
      </c>
      <c r="BG12" s="71">
        <v>60.748476139126495</v>
      </c>
      <c r="BH12" s="71">
        <v>60.69572149486396</v>
      </c>
      <c r="BI12" s="71">
        <v>60.647822770152899</v>
      </c>
      <c r="BJ12" s="71">
        <v>60.598844033979766</v>
      </c>
      <c r="BK12" s="71">
        <v>60.515558218467831</v>
      </c>
      <c r="BL12" s="71">
        <v>60.408572869679496</v>
      </c>
    </row>
    <row r="13" spans="1:64" x14ac:dyDescent="0.3">
      <c r="B13" s="15" t="s">
        <v>4</v>
      </c>
      <c r="C13" s="13"/>
      <c r="D13" s="72">
        <v>51.66907558729654</v>
      </c>
      <c r="E13" s="72">
        <v>52.941541777751254</v>
      </c>
      <c r="F13" s="72">
        <v>53.222231325091656</v>
      </c>
      <c r="G13" s="72">
        <v>54.219692942278598</v>
      </c>
      <c r="H13" s="72">
        <v>55.213834644935162</v>
      </c>
      <c r="I13" s="72">
        <v>56.260444637760848</v>
      </c>
      <c r="J13" s="72">
        <v>56.64009792161427</v>
      </c>
      <c r="K13" s="72">
        <v>56.31225662054274</v>
      </c>
      <c r="L13" s="72">
        <v>57.415574479362711</v>
      </c>
      <c r="M13" s="72">
        <v>56.124847501118765</v>
      </c>
      <c r="N13" s="72">
        <v>58.145971813032588</v>
      </c>
      <c r="O13" s="72">
        <v>57.131041176315009</v>
      </c>
      <c r="P13" s="72">
        <v>57.241901375876274</v>
      </c>
      <c r="Q13" s="72">
        <v>57.296760040601846</v>
      </c>
      <c r="R13" s="72">
        <v>55.717317509829613</v>
      </c>
      <c r="S13" s="72">
        <v>56.197590922211411</v>
      </c>
      <c r="T13" s="72">
        <v>55.932866520660099</v>
      </c>
      <c r="U13" s="72">
        <v>56.046622647436671</v>
      </c>
      <c r="V13" s="72">
        <v>55.272089446568657</v>
      </c>
      <c r="W13" s="72">
        <v>54.585762464105983</v>
      </c>
      <c r="X13" s="72">
        <v>55.035476295796926</v>
      </c>
      <c r="Y13" s="72">
        <v>54.48810646120689</v>
      </c>
      <c r="Z13" s="72">
        <v>53.982892777615469</v>
      </c>
      <c r="AA13" s="72">
        <v>53.341050340907799</v>
      </c>
      <c r="AB13" s="72">
        <v>52.781137442294401</v>
      </c>
      <c r="AC13" s="72">
        <v>52.207239646609544</v>
      </c>
      <c r="AD13" s="72">
        <v>51.662980348716623</v>
      </c>
      <c r="AE13" s="72">
        <v>51.101501936357785</v>
      </c>
      <c r="AF13" s="72">
        <v>50.519596554821476</v>
      </c>
      <c r="AG13" s="72">
        <v>49.970061791013258</v>
      </c>
      <c r="AH13" s="72">
        <v>49.367755575393147</v>
      </c>
      <c r="AI13" s="72">
        <v>48.857069809637771</v>
      </c>
      <c r="AJ13" s="72">
        <v>48.320824068640832</v>
      </c>
      <c r="AK13" s="72">
        <v>47.728584975111588</v>
      </c>
      <c r="AL13" s="72">
        <v>47.166117522043123</v>
      </c>
      <c r="AM13" s="72">
        <v>46.634127486987545</v>
      </c>
      <c r="AN13" s="72">
        <v>46.019756318136864</v>
      </c>
      <c r="AO13" s="72">
        <v>45.475350829605752</v>
      </c>
      <c r="AP13" s="72">
        <v>44.95495114644028</v>
      </c>
      <c r="AQ13" s="72">
        <v>44.46456087925494</v>
      </c>
      <c r="AR13" s="72">
        <v>43.982083505304736</v>
      </c>
      <c r="AS13" s="72">
        <v>43.489810449172403</v>
      </c>
      <c r="AT13" s="72">
        <v>43.081105213499207</v>
      </c>
      <c r="AU13" s="72">
        <v>42.636024747651064</v>
      </c>
      <c r="AV13" s="72">
        <v>42.288359510283925</v>
      </c>
      <c r="AW13" s="72">
        <v>41.905741173182392</v>
      </c>
      <c r="AX13" s="72">
        <v>41.484333292143035</v>
      </c>
      <c r="AY13" s="72">
        <v>41.054495934683914</v>
      </c>
      <c r="AZ13" s="72">
        <v>40.702157838879039</v>
      </c>
      <c r="BA13" s="72">
        <v>40.378836223703267</v>
      </c>
      <c r="BB13" s="72">
        <v>40.047800017356991</v>
      </c>
      <c r="BC13" s="72">
        <v>39.798321152858549</v>
      </c>
      <c r="BD13" s="72">
        <v>39.559530434074823</v>
      </c>
      <c r="BE13" s="72">
        <v>39.364285090289627</v>
      </c>
      <c r="BF13" s="72">
        <v>39.168856117532627</v>
      </c>
      <c r="BG13" s="72">
        <v>38.954664326207549</v>
      </c>
      <c r="BH13" s="72">
        <v>38.737735279235991</v>
      </c>
      <c r="BI13" s="72">
        <v>38.539365290337514</v>
      </c>
      <c r="BJ13" s="72">
        <v>38.355731380968535</v>
      </c>
      <c r="BK13" s="72">
        <v>38.159314303165253</v>
      </c>
      <c r="BL13" s="72">
        <v>37.937316860316201</v>
      </c>
    </row>
    <row r="14" spans="1:64" x14ac:dyDescent="0.3">
      <c r="B14" s="15" t="s">
        <v>5</v>
      </c>
      <c r="C14" s="13"/>
      <c r="D14" s="72">
        <v>7.8237903597981384E-2</v>
      </c>
      <c r="E14" s="72">
        <v>8.5511213665305189E-2</v>
      </c>
      <c r="F14" s="72">
        <v>8.6786014846722562E-2</v>
      </c>
      <c r="G14" s="72">
        <v>9.787354766268401E-2</v>
      </c>
      <c r="H14" s="72">
        <v>9.3587290209728266E-2</v>
      </c>
      <c r="I14" s="72">
        <v>9.7609135987225232E-2</v>
      </c>
      <c r="J14" s="72">
        <v>0.10569252805546575</v>
      </c>
      <c r="K14" s="72">
        <v>9.7631591249018268E-2</v>
      </c>
      <c r="L14" s="72">
        <v>0.10293875673935979</v>
      </c>
      <c r="M14" s="72">
        <v>9.7377909365326504E-2</v>
      </c>
      <c r="N14" s="72">
        <v>0.11179104090136206</v>
      </c>
      <c r="O14" s="72">
        <v>0.11305571531557033</v>
      </c>
      <c r="P14" s="72">
        <v>0.11170892286039845</v>
      </c>
      <c r="Q14" s="72">
        <v>0.10457259928920934</v>
      </c>
      <c r="R14" s="72">
        <v>9.7474178293955882E-2</v>
      </c>
      <c r="S14" s="72">
        <v>0.10865530707917426</v>
      </c>
      <c r="T14" s="72">
        <v>0.11706343565468792</v>
      </c>
      <c r="U14" s="72">
        <v>0.13176688771977729</v>
      </c>
      <c r="V14" s="72">
        <v>0.15086890819819951</v>
      </c>
      <c r="W14" s="72">
        <v>0.17733120628833748</v>
      </c>
      <c r="X14" s="72">
        <v>0.24683622819153075</v>
      </c>
      <c r="Y14" s="72">
        <v>0.31700858368816648</v>
      </c>
      <c r="Z14" s="72">
        <v>0.41303246756716394</v>
      </c>
      <c r="AA14" s="72">
        <v>0.53499818376696895</v>
      </c>
      <c r="AB14" s="72">
        <v>0.68358045777349241</v>
      </c>
      <c r="AC14" s="72">
        <v>0.85927790203113974</v>
      </c>
      <c r="AD14" s="72">
        <v>1.078137604698592</v>
      </c>
      <c r="AE14" s="72">
        <v>1.3379711910257648</v>
      </c>
      <c r="AF14" s="72">
        <v>1.6410446382121178</v>
      </c>
      <c r="AG14" s="72">
        <v>1.9872653137625256</v>
      </c>
      <c r="AH14" s="72">
        <v>2.3762931928872906</v>
      </c>
      <c r="AI14" s="72">
        <v>2.8056789629064762</v>
      </c>
      <c r="AJ14" s="72">
        <v>3.2744957707691458</v>
      </c>
      <c r="AK14" s="72">
        <v>3.7812093870866015</v>
      </c>
      <c r="AL14" s="72">
        <v>4.3231026601904947</v>
      </c>
      <c r="AM14" s="72">
        <v>4.8981088461346642</v>
      </c>
      <c r="AN14" s="72">
        <v>5.5117976778298985</v>
      </c>
      <c r="AO14" s="72">
        <v>6.1296159744058754</v>
      </c>
      <c r="AP14" s="72">
        <v>6.7603204271014308</v>
      </c>
      <c r="AQ14" s="72">
        <v>7.4007755055516755</v>
      </c>
      <c r="AR14" s="72">
        <v>8.0484483664307138</v>
      </c>
      <c r="AS14" s="72">
        <v>8.6733468309921395</v>
      </c>
      <c r="AT14" s="72">
        <v>9.2743231974491511</v>
      </c>
      <c r="AU14" s="72">
        <v>9.8503826529296763</v>
      </c>
      <c r="AV14" s="72">
        <v>10.400716184350186</v>
      </c>
      <c r="AW14" s="72">
        <v>10.924676896434534</v>
      </c>
      <c r="AX14" s="72">
        <v>11.421869281500816</v>
      </c>
      <c r="AY14" s="72">
        <v>11.89967435959055</v>
      </c>
      <c r="AZ14" s="72">
        <v>12.342522851457055</v>
      </c>
      <c r="BA14" s="72">
        <v>12.758349720042437</v>
      </c>
      <c r="BB14" s="72">
        <v>13.147314702204316</v>
      </c>
      <c r="BC14" s="72">
        <v>13.508303819292713</v>
      </c>
      <c r="BD14" s="72">
        <v>13.841886987875645</v>
      </c>
      <c r="BE14" s="72">
        <v>14.149342956611518</v>
      </c>
      <c r="BF14" s="72">
        <v>14.431979646916314</v>
      </c>
      <c r="BG14" s="72">
        <v>14.691634627902854</v>
      </c>
      <c r="BH14" s="72">
        <v>14.93019484005301</v>
      </c>
      <c r="BI14" s="72">
        <v>15.149749663109031</v>
      </c>
      <c r="BJ14" s="72">
        <v>15.352468836934282</v>
      </c>
      <c r="BK14" s="72">
        <v>15.540108239724047</v>
      </c>
      <c r="BL14" s="72">
        <v>15.71465303920408</v>
      </c>
    </row>
    <row r="15" spans="1:64" ht="16.5" thickBot="1" x14ac:dyDescent="0.35">
      <c r="B15" s="15" t="s">
        <v>6</v>
      </c>
      <c r="C15" s="13"/>
      <c r="D15" s="72">
        <v>0.62568650910547585</v>
      </c>
      <c r="E15" s="72">
        <v>0.72194700858343863</v>
      </c>
      <c r="F15" s="72">
        <v>0.71998266006162126</v>
      </c>
      <c r="G15" s="72">
        <v>0.80443351005871588</v>
      </c>
      <c r="H15" s="72">
        <v>0.86357806485511301</v>
      </c>
      <c r="I15" s="72">
        <v>0.97194622625192362</v>
      </c>
      <c r="J15" s="72">
        <v>1.0362095503302602</v>
      </c>
      <c r="K15" s="72">
        <v>1.0221117882082451</v>
      </c>
      <c r="L15" s="72">
        <v>1.2104867638979273</v>
      </c>
      <c r="M15" s="72">
        <v>1.2717745895159098</v>
      </c>
      <c r="N15" s="72">
        <v>1.5272371460660521</v>
      </c>
      <c r="O15" s="72">
        <v>1.3549031083694187</v>
      </c>
      <c r="P15" s="72">
        <v>1.6193897012633234</v>
      </c>
      <c r="Q15" s="72">
        <v>1.9216673601089476</v>
      </c>
      <c r="R15" s="72">
        <v>1.65120831187643</v>
      </c>
      <c r="S15" s="72">
        <v>1.9397537707094137</v>
      </c>
      <c r="T15" s="72">
        <v>2.1890700436852164</v>
      </c>
      <c r="U15" s="72">
        <v>2.3046104648435497</v>
      </c>
      <c r="V15" s="72">
        <v>2.2240416452331462</v>
      </c>
      <c r="W15" s="72">
        <v>2.434906329605679</v>
      </c>
      <c r="X15" s="72">
        <v>2.7236319440386936</v>
      </c>
      <c r="Y15" s="72">
        <v>2.9179423526904116</v>
      </c>
      <c r="Z15" s="72">
        <v>3.1724632937316266</v>
      </c>
      <c r="AA15" s="72">
        <v>3.4231014886816329</v>
      </c>
      <c r="AB15" s="72">
        <v>3.673561555872352</v>
      </c>
      <c r="AC15" s="72">
        <v>3.9607155046130158</v>
      </c>
      <c r="AD15" s="72">
        <v>4.2316538333426807</v>
      </c>
      <c r="AE15" s="72">
        <v>4.487248125782819</v>
      </c>
      <c r="AF15" s="72">
        <v>4.7313987218368485</v>
      </c>
      <c r="AG15" s="72">
        <v>4.9654633305620761</v>
      </c>
      <c r="AH15" s="72">
        <v>5.1974213241989879</v>
      </c>
      <c r="AI15" s="72">
        <v>5.3887202907335761</v>
      </c>
      <c r="AJ15" s="72">
        <v>5.5696719424461181</v>
      </c>
      <c r="AK15" s="72">
        <v>5.7586176998640513</v>
      </c>
      <c r="AL15" s="72">
        <v>5.9169519913942645</v>
      </c>
      <c r="AM15" s="72">
        <v>6.0599846002542588</v>
      </c>
      <c r="AN15" s="72">
        <v>6.208739889436754</v>
      </c>
      <c r="AO15" s="72">
        <v>6.3435613666768234</v>
      </c>
      <c r="AP15" s="72">
        <v>6.4612877779236477</v>
      </c>
      <c r="AQ15" s="72">
        <v>6.5802928474082014</v>
      </c>
      <c r="AR15" s="72">
        <v>6.6614106552570638</v>
      </c>
      <c r="AS15" s="72">
        <v>6.7607938982650602</v>
      </c>
      <c r="AT15" s="72">
        <v>6.8453061787809455</v>
      </c>
      <c r="AU15" s="72">
        <v>6.9518692727805336</v>
      </c>
      <c r="AV15" s="72">
        <v>7.0548641221348625</v>
      </c>
      <c r="AW15" s="72">
        <v>7.1627933107842701</v>
      </c>
      <c r="AX15" s="72">
        <v>7.2571797610033384</v>
      </c>
      <c r="AY15" s="72">
        <v>7.333834472840099</v>
      </c>
      <c r="AZ15" s="72">
        <v>7.3832410569878091</v>
      </c>
      <c r="BA15" s="72">
        <v>7.4029283258603318</v>
      </c>
      <c r="BB15" s="72">
        <v>7.4077139617407717</v>
      </c>
      <c r="BC15" s="72">
        <v>7.3468510512737808</v>
      </c>
      <c r="BD15" s="72">
        <v>7.2911393282560795</v>
      </c>
      <c r="BE15" s="72">
        <v>7.2351350110561192</v>
      </c>
      <c r="BF15" s="72">
        <v>7.1749101838692466</v>
      </c>
      <c r="BG15" s="72">
        <v>7.1021771850160986</v>
      </c>
      <c r="BH15" s="72">
        <v>7.0277913755749575</v>
      </c>
      <c r="BI15" s="72">
        <v>6.9587078167063598</v>
      </c>
      <c r="BJ15" s="72">
        <v>6.8906438160769516</v>
      </c>
      <c r="BK15" s="72">
        <v>6.8161356755785318</v>
      </c>
      <c r="BL15" s="72">
        <v>6.756602970159217</v>
      </c>
    </row>
    <row r="16" spans="1:64" x14ac:dyDescent="0.3">
      <c r="B16" s="32" t="s">
        <v>7</v>
      </c>
      <c r="C16" s="33"/>
      <c r="D16" s="73">
        <v>0</v>
      </c>
      <c r="E16" s="73">
        <v>0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3">
        <v>0</v>
      </c>
      <c r="X16" s="73">
        <v>0.25030682956979378</v>
      </c>
      <c r="Y16" s="73">
        <v>0.29835347571758347</v>
      </c>
      <c r="Z16" s="73">
        <v>0.46156955975448188</v>
      </c>
      <c r="AA16" s="73">
        <v>0.59105246406543077</v>
      </c>
      <c r="AB16" s="73">
        <v>0.76169851758813256</v>
      </c>
      <c r="AC16" s="73">
        <v>0.93127067556381182</v>
      </c>
      <c r="AD16" s="73">
        <v>1.1119844780127568</v>
      </c>
      <c r="AE16" s="73">
        <v>1.3036277720628802</v>
      </c>
      <c r="AF16" s="73">
        <v>1.4003946276492059</v>
      </c>
      <c r="AG16" s="73">
        <v>1.6598664487400043</v>
      </c>
      <c r="AH16" s="73">
        <v>1.7820960351327013</v>
      </c>
      <c r="AI16" s="73">
        <v>2.024634073353043</v>
      </c>
      <c r="AJ16" s="73">
        <v>2.3189908036517393</v>
      </c>
      <c r="AK16" s="73">
        <v>2.8583353261665296</v>
      </c>
      <c r="AL16" s="73">
        <v>3.2106735619783668</v>
      </c>
      <c r="AM16" s="73">
        <v>3.3418887576688787</v>
      </c>
      <c r="AN16" s="73">
        <v>3.5610964525275342</v>
      </c>
      <c r="AO16" s="73">
        <v>3.8141261939798654</v>
      </c>
      <c r="AP16" s="73">
        <v>4.3393765636879991</v>
      </c>
      <c r="AQ16" s="73">
        <v>4.3959062701361047</v>
      </c>
      <c r="AR16" s="73">
        <v>4.9756986518523814</v>
      </c>
      <c r="AS16" s="73">
        <v>4.5264398899804137</v>
      </c>
      <c r="AT16" s="73">
        <v>5.713140105200659</v>
      </c>
      <c r="AU16" s="73">
        <v>5.3357261230174888</v>
      </c>
      <c r="AV16" s="73">
        <v>5.496519395471732</v>
      </c>
      <c r="AW16" s="73">
        <v>6.4821675523834026</v>
      </c>
      <c r="AX16" s="73">
        <v>6.1499079788799893</v>
      </c>
      <c r="AY16" s="73">
        <v>6.8265562931297579</v>
      </c>
      <c r="AZ16" s="73">
        <v>6.4318620212422903</v>
      </c>
      <c r="BA16" s="73">
        <v>6.7564311132191968</v>
      </c>
      <c r="BB16" s="73">
        <v>7.5173629767593582</v>
      </c>
      <c r="BC16" s="73">
        <v>7.3135084903117953</v>
      </c>
      <c r="BD16" s="73">
        <v>7.8236064391618472</v>
      </c>
      <c r="BE16" s="73">
        <v>7.8299668184807354</v>
      </c>
      <c r="BF16" s="73">
        <v>7.4756146241157424</v>
      </c>
      <c r="BG16" s="73">
        <v>8.1915911467184053</v>
      </c>
      <c r="BH16" s="73">
        <v>8.0761935650476016</v>
      </c>
      <c r="BI16" s="73">
        <v>8.1072432287906864</v>
      </c>
      <c r="BJ16" s="73">
        <v>8.0822651316046858</v>
      </c>
      <c r="BK16" s="73">
        <v>8.3533261287288951</v>
      </c>
      <c r="BL16" s="73">
        <v>8.6549436942784013</v>
      </c>
    </row>
    <row r="17" spans="2:64" x14ac:dyDescent="0.3">
      <c r="B17" s="15" t="s">
        <v>8</v>
      </c>
      <c r="C17" s="13"/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0.24394200000000002</v>
      </c>
      <c r="Y17" s="72">
        <v>0.24394200000000002</v>
      </c>
      <c r="Z17" s="72">
        <v>0.36441799999999996</v>
      </c>
      <c r="AA17" s="72">
        <v>0.43953422857142865</v>
      </c>
      <c r="AB17" s="72">
        <v>0.54682565714285725</v>
      </c>
      <c r="AC17" s="72">
        <v>0.64068428571428571</v>
      </c>
      <c r="AD17" s="72">
        <v>0.73227612244897955</v>
      </c>
      <c r="AE17" s="72">
        <v>0.81906977324263042</v>
      </c>
      <c r="AF17" s="72">
        <v>0.82324120181405891</v>
      </c>
      <c r="AG17" s="72">
        <v>0.97620874149659875</v>
      </c>
      <c r="AH17" s="72">
        <v>0.98758017006802712</v>
      </c>
      <c r="AI17" s="72">
        <v>1.0863720068027209</v>
      </c>
      <c r="AJ17" s="72">
        <v>1.2159580102040817</v>
      </c>
      <c r="AK17" s="72">
        <v>1.4648495197529976</v>
      </c>
      <c r="AL17" s="72">
        <v>1.5791624885484261</v>
      </c>
      <c r="AM17" s="72">
        <v>1.6093029709438547</v>
      </c>
      <c r="AN17" s="72">
        <v>1.737807011191135</v>
      </c>
      <c r="AO17" s="72">
        <v>1.9405789871504155</v>
      </c>
      <c r="AP17" s="72">
        <v>1.947002267573696</v>
      </c>
      <c r="AQ17" s="72">
        <v>1.987959840196976</v>
      </c>
      <c r="AR17" s="72">
        <v>2.0306488284202571</v>
      </c>
      <c r="AS17" s="72">
        <v>2.0466721088435369</v>
      </c>
      <c r="AT17" s="72">
        <v>2.0934953892668173</v>
      </c>
      <c r="AU17" s="72">
        <v>2.1643186696900978</v>
      </c>
      <c r="AV17" s="72">
        <v>2.3279419501133773</v>
      </c>
      <c r="AW17" s="72">
        <v>2.4131652305366584</v>
      </c>
      <c r="AX17" s="72">
        <v>2.4630742252456539</v>
      </c>
      <c r="AY17" s="72">
        <v>2.5257260770975059</v>
      </c>
      <c r="AZ17" s="72">
        <v>2.5587779289493575</v>
      </c>
      <c r="BA17" s="72">
        <v>2.6035927437641728</v>
      </c>
      <c r="BB17" s="72">
        <v>2.8164816326530611</v>
      </c>
      <c r="BC17" s="72">
        <v>2.824881632653061</v>
      </c>
      <c r="BD17" s="72">
        <v>2.8284816326530606</v>
      </c>
      <c r="BE17" s="72">
        <v>2.8404816326530611</v>
      </c>
      <c r="BF17" s="72">
        <v>2.8508816326530608</v>
      </c>
      <c r="BG17" s="72">
        <v>2.8564816326530611</v>
      </c>
      <c r="BH17" s="72">
        <v>2.8612816326530606</v>
      </c>
      <c r="BI17" s="72">
        <v>2.8588816326530608</v>
      </c>
      <c r="BJ17" s="72">
        <v>2.8660816326530609</v>
      </c>
      <c r="BK17" s="72">
        <v>2.8684816326530607</v>
      </c>
      <c r="BL17" s="72">
        <v>2.8716816326530603</v>
      </c>
    </row>
    <row r="18" spans="2:64" x14ac:dyDescent="0.3">
      <c r="B18" s="15" t="s">
        <v>9</v>
      </c>
      <c r="C18" s="13"/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6.3648295697937415E-3</v>
      </c>
      <c r="Y18" s="72">
        <v>5.4411475717583445E-2</v>
      </c>
      <c r="Z18" s="72">
        <v>9.7151559754481934E-2</v>
      </c>
      <c r="AA18" s="72">
        <v>0.15151823549400212</v>
      </c>
      <c r="AB18" s="72">
        <v>0.21487286044527526</v>
      </c>
      <c r="AC18" s="72">
        <v>0.29058638984952612</v>
      </c>
      <c r="AD18" s="72">
        <v>0.37970835556377724</v>
      </c>
      <c r="AE18" s="72">
        <v>0.48455799882024969</v>
      </c>
      <c r="AF18" s="72">
        <v>0.57715342583514684</v>
      </c>
      <c r="AG18" s="72">
        <v>0.68365770724340558</v>
      </c>
      <c r="AH18" s="72">
        <v>0.7945158650646742</v>
      </c>
      <c r="AI18" s="72">
        <v>0.93826206655032218</v>
      </c>
      <c r="AJ18" s="72">
        <v>1.1030327934476576</v>
      </c>
      <c r="AK18" s="72">
        <v>1.2868458466893939</v>
      </c>
      <c r="AL18" s="72">
        <v>1.4783229081333891</v>
      </c>
      <c r="AM18" s="72">
        <v>1.5504378787526103</v>
      </c>
      <c r="AN18" s="72">
        <v>1.4647448078743297</v>
      </c>
      <c r="AO18" s="72">
        <v>1.4422282074087602</v>
      </c>
      <c r="AP18" s="72">
        <v>1.8962831237991111</v>
      </c>
      <c r="AQ18" s="72">
        <v>1.8961521302356821</v>
      </c>
      <c r="AR18" s="72">
        <v>2.4318749429831938</v>
      </c>
      <c r="AS18" s="72">
        <v>1.9582506137438143</v>
      </c>
      <c r="AT18" s="72">
        <v>2.7470302787080509</v>
      </c>
      <c r="AU18" s="72">
        <v>2.295958480894154</v>
      </c>
      <c r="AV18" s="72">
        <v>2.1601271922972134</v>
      </c>
      <c r="AW18" s="72">
        <v>2.9607719305849973</v>
      </c>
      <c r="AX18" s="72">
        <v>2.4540201330092102</v>
      </c>
      <c r="AY18" s="72">
        <v>3.0644830505993883</v>
      </c>
      <c r="AZ18" s="72">
        <v>2.6327050385634974</v>
      </c>
      <c r="BA18" s="72">
        <v>2.8433019883332511</v>
      </c>
      <c r="BB18" s="72">
        <v>2.9382162389877733</v>
      </c>
      <c r="BC18" s="72">
        <v>2.72050476766983</v>
      </c>
      <c r="BD18" s="72">
        <v>3.2217803579643718</v>
      </c>
      <c r="BE18" s="72">
        <v>3.2108093627041598</v>
      </c>
      <c r="BF18" s="72">
        <v>2.8404558225424181</v>
      </c>
      <c r="BG18" s="72">
        <v>3.5457277508724543</v>
      </c>
      <c r="BH18" s="72">
        <v>3.4200994551316972</v>
      </c>
      <c r="BI18" s="72">
        <v>3.4482328114280665</v>
      </c>
      <c r="BJ18" s="72">
        <v>3.4106549676791786</v>
      </c>
      <c r="BK18" s="72">
        <v>3.6740457189403162</v>
      </c>
      <c r="BL18" s="72">
        <v>4.0210604459254906</v>
      </c>
    </row>
    <row r="19" spans="2:64" ht="16.5" thickBot="1" x14ac:dyDescent="0.35">
      <c r="B19" s="15" t="s">
        <v>10</v>
      </c>
      <c r="C19" s="13"/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0.10663995972413801</v>
      </c>
      <c r="AL19" s="72">
        <v>0.1531881652965518</v>
      </c>
      <c r="AM19" s="72">
        <v>0.18214790797241395</v>
      </c>
      <c r="AN19" s="72">
        <v>0.35854463346206922</v>
      </c>
      <c r="AO19" s="72">
        <v>0.43131899942068996</v>
      </c>
      <c r="AP19" s="72">
        <v>0.4960911723151919</v>
      </c>
      <c r="AQ19" s="72">
        <v>0.51179429970344636</v>
      </c>
      <c r="AR19" s="72">
        <v>0.51317488044893111</v>
      </c>
      <c r="AS19" s="72">
        <v>0.52151716739306242</v>
      </c>
      <c r="AT19" s="72">
        <v>0.8726144372257908</v>
      </c>
      <c r="AU19" s="72">
        <v>0.87544897243323638</v>
      </c>
      <c r="AV19" s="72">
        <v>1.0084502530611408</v>
      </c>
      <c r="AW19" s="72">
        <v>1.1082303912617462</v>
      </c>
      <c r="AX19" s="72">
        <v>1.2328136206251246</v>
      </c>
      <c r="AY19" s="72">
        <v>1.2363471654328633</v>
      </c>
      <c r="AZ19" s="72">
        <v>1.2403790537294364</v>
      </c>
      <c r="BA19" s="72">
        <v>1.3095363811217728</v>
      </c>
      <c r="BB19" s="72">
        <v>1.7626651051185238</v>
      </c>
      <c r="BC19" s="72">
        <v>1.7681220899889041</v>
      </c>
      <c r="BD19" s="72">
        <v>1.7733444485444148</v>
      </c>
      <c r="BE19" s="72">
        <v>1.7786758231235151</v>
      </c>
      <c r="BF19" s="72">
        <v>1.7842771689202637</v>
      </c>
      <c r="BG19" s="72">
        <v>1.789381763192889</v>
      </c>
      <c r="BH19" s="72">
        <v>1.794812477262844</v>
      </c>
      <c r="BI19" s="72">
        <v>1.8001287847095582</v>
      </c>
      <c r="BJ19" s="72">
        <v>1.8055285312724461</v>
      </c>
      <c r="BK19" s="72">
        <v>1.8107987771355196</v>
      </c>
      <c r="BL19" s="72">
        <v>1.7622016156998497</v>
      </c>
    </row>
    <row r="20" spans="2:64" x14ac:dyDescent="0.3">
      <c r="B20" s="18" t="s">
        <v>11</v>
      </c>
      <c r="C20" s="19"/>
      <c r="D20" s="74">
        <v>52.372999999999998</v>
      </c>
      <c r="E20" s="74">
        <v>53.749000000000002</v>
      </c>
      <c r="F20" s="74">
        <v>54.029000000000003</v>
      </c>
      <c r="G20" s="74">
        <v>55.122</v>
      </c>
      <c r="H20" s="74">
        <v>56.170999999999999</v>
      </c>
      <c r="I20" s="74">
        <v>57.33</v>
      </c>
      <c r="J20" s="74">
        <v>57.781999999999996</v>
      </c>
      <c r="K20" s="74">
        <v>57.432000000000002</v>
      </c>
      <c r="L20" s="74">
        <v>58.728999999999999</v>
      </c>
      <c r="M20" s="74">
        <v>57.494</v>
      </c>
      <c r="N20" s="74">
        <v>59.784999999999997</v>
      </c>
      <c r="O20" s="74">
        <v>58.598999999999997</v>
      </c>
      <c r="P20" s="74">
        <v>58.972999999999999</v>
      </c>
      <c r="Q20" s="74">
        <v>59.323</v>
      </c>
      <c r="R20" s="74">
        <v>57.466000000000001</v>
      </c>
      <c r="S20" s="74">
        <v>58.246000000000002</v>
      </c>
      <c r="T20" s="74">
        <v>58.238999999999997</v>
      </c>
      <c r="U20" s="74">
        <v>58.482999999999997</v>
      </c>
      <c r="V20" s="74">
        <v>57.646999999999998</v>
      </c>
      <c r="W20" s="74">
        <v>57.198</v>
      </c>
      <c r="X20" s="74">
        <v>58.256251297596947</v>
      </c>
      <c r="Y20" s="74">
        <v>58.021410873303047</v>
      </c>
      <c r="Z20" s="74">
        <v>58.029958098668736</v>
      </c>
      <c r="AA20" s="74">
        <v>57.890202477421823</v>
      </c>
      <c r="AB20" s="74">
        <v>57.899977973528379</v>
      </c>
      <c r="AC20" s="74">
        <v>57.958503728817504</v>
      </c>
      <c r="AD20" s="74">
        <v>58.084756264770654</v>
      </c>
      <c r="AE20" s="74">
        <v>58.230349025229252</v>
      </c>
      <c r="AF20" s="74">
        <v>58.292434542519644</v>
      </c>
      <c r="AG20" s="74">
        <v>58.582656884077863</v>
      </c>
      <c r="AH20" s="74">
        <v>58.723566127612131</v>
      </c>
      <c r="AI20" s="74">
        <v>59.076103136630863</v>
      </c>
      <c r="AJ20" s="74">
        <v>59.483982585507832</v>
      </c>
      <c r="AK20" s="74">
        <v>60.126747388228779</v>
      </c>
      <c r="AL20" s="74">
        <v>60.616845735606248</v>
      </c>
      <c r="AM20" s="74">
        <v>60.934109691045343</v>
      </c>
      <c r="AN20" s="74">
        <v>61.301390337931053</v>
      </c>
      <c r="AO20" s="74">
        <v>61.762654364668315</v>
      </c>
      <c r="AP20" s="74">
        <v>62.515935915153356</v>
      </c>
      <c r="AQ20" s="74">
        <v>62.841535502350922</v>
      </c>
      <c r="AR20" s="74">
        <v>63.667641178844896</v>
      </c>
      <c r="AS20" s="74">
        <v>63.450391068410021</v>
      </c>
      <c r="AT20" s="74">
        <v>64.913874694929959</v>
      </c>
      <c r="AU20" s="74">
        <v>64.774002796378767</v>
      </c>
      <c r="AV20" s="74">
        <v>65.240459212240708</v>
      </c>
      <c r="AW20" s="74">
        <v>66.475378932784608</v>
      </c>
      <c r="AX20" s="74">
        <v>66.313290313527176</v>
      </c>
      <c r="AY20" s="74">
        <v>67.114561060244313</v>
      </c>
      <c r="AZ20" s="74">
        <v>66.859783768566189</v>
      </c>
      <c r="BA20" s="74">
        <v>67.296545382825229</v>
      </c>
      <c r="BB20" s="74">
        <v>68.12019165806143</v>
      </c>
      <c r="BC20" s="74">
        <v>67.966984513736833</v>
      </c>
      <c r="BD20" s="74">
        <v>68.516163189368399</v>
      </c>
      <c r="BE20" s="74">
        <v>68.578729876438004</v>
      </c>
      <c r="BF20" s="74">
        <v>68.251360572433924</v>
      </c>
      <c r="BG20" s="74">
        <v>68.940067285844904</v>
      </c>
      <c r="BH20" s="74">
        <v>68.771915059911564</v>
      </c>
      <c r="BI20" s="74">
        <v>68.755065998943593</v>
      </c>
      <c r="BJ20" s="74">
        <v>68.681109165584445</v>
      </c>
      <c r="BK20" s="74">
        <v>68.868884347196726</v>
      </c>
      <c r="BL20" s="74">
        <v>69.063516563957904</v>
      </c>
    </row>
    <row r="21" spans="2:64" ht="18.75" thickBot="1" x14ac:dyDescent="0.35">
      <c r="B21" s="14" t="s">
        <v>20</v>
      </c>
      <c r="C21" s="13"/>
      <c r="D21" s="72">
        <v>3.931</v>
      </c>
      <c r="E21" s="72">
        <v>4.0339999999999998</v>
      </c>
      <c r="F21" s="72">
        <v>4.056</v>
      </c>
      <c r="G21" s="72">
        <v>4.1390000000000002</v>
      </c>
      <c r="H21" s="72">
        <v>4.2160000000000002</v>
      </c>
      <c r="I21" s="72">
        <v>4.3070000000000004</v>
      </c>
      <c r="J21" s="72">
        <v>4.3419999999999996</v>
      </c>
      <c r="K21" s="72">
        <v>4.3179999999999996</v>
      </c>
      <c r="L21" s="72">
        <v>4.4180000000000001</v>
      </c>
      <c r="M21" s="72">
        <v>4.32</v>
      </c>
      <c r="N21" s="72">
        <v>4.4930000000000003</v>
      </c>
      <c r="O21" s="72">
        <v>4.4029999999999996</v>
      </c>
      <c r="P21" s="72">
        <v>4.4349999999999996</v>
      </c>
      <c r="Q21" s="72">
        <v>4.4610000000000003</v>
      </c>
      <c r="R21" s="72">
        <v>4.3209999999999997</v>
      </c>
      <c r="S21" s="72">
        <v>4.38</v>
      </c>
      <c r="T21" s="72">
        <v>4.3780000000000001</v>
      </c>
      <c r="U21" s="72">
        <v>4.3940000000000001</v>
      </c>
      <c r="V21" s="72">
        <v>4.3369999999999997</v>
      </c>
      <c r="W21" s="72">
        <v>4.3029999999999999</v>
      </c>
      <c r="X21" s="72">
        <v>4.3808700975792902</v>
      </c>
      <c r="Y21" s="72">
        <v>4.3632100976723889</v>
      </c>
      <c r="Z21" s="72">
        <v>4.3638528490198887</v>
      </c>
      <c r="AA21" s="72">
        <v>4.3533432263021217</v>
      </c>
      <c r="AB21" s="72">
        <v>4.3540783436093342</v>
      </c>
      <c r="AC21" s="72">
        <v>4.3584794804070768</v>
      </c>
      <c r="AD21" s="72">
        <v>4.3679736711107537</v>
      </c>
      <c r="AE21" s="72">
        <v>4.3789222466972397</v>
      </c>
      <c r="AF21" s="72">
        <v>4.3835910775974778</v>
      </c>
      <c r="AG21" s="72">
        <v>4.4054157976826556</v>
      </c>
      <c r="AH21" s="72">
        <v>4.4160121727964325</v>
      </c>
      <c r="AI21" s="72">
        <v>4.4425229558746411</v>
      </c>
      <c r="AJ21" s="72">
        <v>4.4731954904301894</v>
      </c>
      <c r="AK21" s="72">
        <v>4.5215314035948042</v>
      </c>
      <c r="AL21" s="72">
        <v>4.5583867993175904</v>
      </c>
      <c r="AM21" s="72">
        <v>4.5822450487666098</v>
      </c>
      <c r="AN21" s="72">
        <v>4.6098645534124154</v>
      </c>
      <c r="AO21" s="72">
        <v>4.6445516082230576</v>
      </c>
      <c r="AP21" s="72">
        <v>4.701198380819533</v>
      </c>
      <c r="AQ21" s="72">
        <v>4.7256834697767891</v>
      </c>
      <c r="AR21" s="72">
        <v>4.787806616649136</v>
      </c>
      <c r="AS21" s="72">
        <v>4.7714694083444336</v>
      </c>
      <c r="AT21" s="72">
        <v>4.8815233770587332</v>
      </c>
      <c r="AU21" s="72">
        <v>4.8710050102876838</v>
      </c>
      <c r="AV21" s="72">
        <v>4.9060825327605011</v>
      </c>
      <c r="AW21" s="72">
        <v>4.9989484957454025</v>
      </c>
      <c r="AX21" s="72">
        <v>4.9867594315772434</v>
      </c>
      <c r="AY21" s="72">
        <v>5.0470149917303724</v>
      </c>
      <c r="AZ21" s="72">
        <v>5.0278557393961778</v>
      </c>
      <c r="BA21" s="72">
        <v>5.0607002127884577</v>
      </c>
      <c r="BB21" s="72">
        <v>5.1226384126862197</v>
      </c>
      <c r="BC21" s="72">
        <v>5.1111172354330101</v>
      </c>
      <c r="BD21" s="72">
        <v>5.152415471840504</v>
      </c>
      <c r="BE21" s="72">
        <v>5.1571204867081377</v>
      </c>
      <c r="BF21" s="72">
        <v>5.1325023150470317</v>
      </c>
      <c r="BG21" s="72">
        <v>5.1842930598955368</v>
      </c>
      <c r="BH21" s="72">
        <v>5.1716480125053499</v>
      </c>
      <c r="BI21" s="72">
        <v>5.1703809631205582</v>
      </c>
      <c r="BJ21" s="72">
        <v>5.1648194092519502</v>
      </c>
      <c r="BK21" s="72">
        <v>5.1789401029091939</v>
      </c>
      <c r="BL21" s="72">
        <v>5.1935764456096347</v>
      </c>
    </row>
    <row r="22" spans="2:64" x14ac:dyDescent="0.3">
      <c r="B22" s="18" t="s">
        <v>13</v>
      </c>
      <c r="C22" s="19"/>
      <c r="D22" s="74">
        <v>56.304000000000002</v>
      </c>
      <c r="E22" s="74">
        <v>57.783000000000001</v>
      </c>
      <c r="F22" s="74">
        <v>58.085000000000001</v>
      </c>
      <c r="G22" s="74">
        <v>59.261000000000003</v>
      </c>
      <c r="H22" s="74">
        <v>60.387</v>
      </c>
      <c r="I22" s="74">
        <v>61.637</v>
      </c>
      <c r="J22" s="74">
        <v>62.124000000000002</v>
      </c>
      <c r="K22" s="74">
        <v>61.75</v>
      </c>
      <c r="L22" s="74">
        <v>63.146999999999998</v>
      </c>
      <c r="M22" s="74">
        <v>61.814</v>
      </c>
      <c r="N22" s="74">
        <v>64.278000000000006</v>
      </c>
      <c r="O22" s="74">
        <v>63.002000000000002</v>
      </c>
      <c r="P22" s="74">
        <v>63.408000000000001</v>
      </c>
      <c r="Q22" s="74">
        <v>63.783999999999999</v>
      </c>
      <c r="R22" s="74">
        <v>61.786999999999999</v>
      </c>
      <c r="S22" s="74">
        <v>62.625999999999998</v>
      </c>
      <c r="T22" s="74">
        <v>62.616999999999997</v>
      </c>
      <c r="U22" s="74">
        <v>62.877000000000002</v>
      </c>
      <c r="V22" s="74">
        <v>61.984000000000002</v>
      </c>
      <c r="W22" s="74">
        <v>61.500999999999998</v>
      </c>
      <c r="X22" s="74">
        <v>62.637121395176237</v>
      </c>
      <c r="Y22" s="74">
        <v>62.384620970975433</v>
      </c>
      <c r="Z22" s="74">
        <v>62.393810947688621</v>
      </c>
      <c r="AA22" s="74">
        <v>62.243545703723946</v>
      </c>
      <c r="AB22" s="74">
        <v>62.25405631713771</v>
      </c>
      <c r="AC22" s="74">
        <v>62.316983209224581</v>
      </c>
      <c r="AD22" s="74">
        <v>62.452729935881408</v>
      </c>
      <c r="AE22" s="74">
        <v>62.609271271926488</v>
      </c>
      <c r="AF22" s="74">
        <v>62.676025620117123</v>
      </c>
      <c r="AG22" s="74">
        <v>62.988072681760521</v>
      </c>
      <c r="AH22" s="74">
        <v>63.139578300408566</v>
      </c>
      <c r="AI22" s="74">
        <v>63.518626092505507</v>
      </c>
      <c r="AJ22" s="74">
        <v>63.957178075938018</v>
      </c>
      <c r="AK22" s="74">
        <v>64.648278791823586</v>
      </c>
      <c r="AL22" s="74">
        <v>65.175232534923836</v>
      </c>
      <c r="AM22" s="74">
        <v>65.516354739811959</v>
      </c>
      <c r="AN22" s="74">
        <v>65.911254891343475</v>
      </c>
      <c r="AO22" s="74">
        <v>66.407205972891376</v>
      </c>
      <c r="AP22" s="74">
        <v>67.217134295972883</v>
      </c>
      <c r="AQ22" s="74">
        <v>67.567218972127705</v>
      </c>
      <c r="AR22" s="74">
        <v>68.455447795494038</v>
      </c>
      <c r="AS22" s="74">
        <v>68.221860476754458</v>
      </c>
      <c r="AT22" s="74">
        <v>69.795398071988686</v>
      </c>
      <c r="AU22" s="74">
        <v>69.645007806666456</v>
      </c>
      <c r="AV22" s="74">
        <v>70.146541745001215</v>
      </c>
      <c r="AW22" s="74">
        <v>71.474327428530017</v>
      </c>
      <c r="AX22" s="74">
        <v>71.300049745104417</v>
      </c>
      <c r="AY22" s="74">
        <v>72.161576051974691</v>
      </c>
      <c r="AZ22" s="74">
        <v>71.887639507962362</v>
      </c>
      <c r="BA22" s="74">
        <v>72.357245595613691</v>
      </c>
      <c r="BB22" s="74">
        <v>73.242830070747644</v>
      </c>
      <c r="BC22" s="74">
        <v>73.078101749169846</v>
      </c>
      <c r="BD22" s="74">
        <v>73.668578661208898</v>
      </c>
      <c r="BE22" s="74">
        <v>73.735850363146142</v>
      </c>
      <c r="BF22" s="74">
        <v>73.383862887480959</v>
      </c>
      <c r="BG22" s="74">
        <v>74.124360345740442</v>
      </c>
      <c r="BH22" s="74">
        <v>73.943563072416907</v>
      </c>
      <c r="BI22" s="74">
        <v>73.925446962064157</v>
      </c>
      <c r="BJ22" s="74">
        <v>73.845928574836392</v>
      </c>
      <c r="BK22" s="74">
        <v>74.047824450105921</v>
      </c>
      <c r="BL22" s="74">
        <v>74.257093009567541</v>
      </c>
    </row>
    <row r="23" spans="2:64" x14ac:dyDescent="0.3">
      <c r="B23" s="14" t="s">
        <v>14</v>
      </c>
      <c r="C23" s="13"/>
      <c r="D23" s="72">
        <v>1.974</v>
      </c>
      <c r="E23" s="72">
        <v>1.9470000000000001</v>
      </c>
      <c r="F23" s="72">
        <v>2.4180000000000001</v>
      </c>
      <c r="G23" s="72">
        <v>2.8929999999999998</v>
      </c>
      <c r="H23" s="72">
        <v>2.4329999999999998</v>
      </c>
      <c r="I23" s="72">
        <v>2.6309999999999998</v>
      </c>
      <c r="J23" s="72">
        <v>2.72</v>
      </c>
      <c r="K23" s="72">
        <v>2.1040000000000001</v>
      </c>
      <c r="L23" s="72">
        <v>2.6850000000000001</v>
      </c>
      <c r="M23" s="72">
        <v>2.5230000000000001</v>
      </c>
      <c r="N23" s="72">
        <v>2.4940000000000002</v>
      </c>
      <c r="O23" s="72">
        <v>2.4660000000000002</v>
      </c>
      <c r="P23" s="72">
        <v>2.411</v>
      </c>
      <c r="Q23" s="72">
        <v>2.1320000000000001</v>
      </c>
      <c r="R23" s="72">
        <v>2.355</v>
      </c>
      <c r="S23" s="72">
        <v>2.2959999999999998</v>
      </c>
      <c r="T23" s="72">
        <v>2.9220000000000002</v>
      </c>
      <c r="U23" s="72">
        <v>4.16</v>
      </c>
      <c r="V23" s="72">
        <v>3.9870000000000001</v>
      </c>
      <c r="W23" s="72">
        <v>4.133</v>
      </c>
      <c r="X23" s="72">
        <v>4.5265053000000002</v>
      </c>
      <c r="Y23" s="72">
        <v>4.2915052999999999</v>
      </c>
      <c r="Z23" s="72">
        <v>5.2365053000000001</v>
      </c>
      <c r="AA23" s="72">
        <v>5.4635052999999996</v>
      </c>
      <c r="AB23" s="72">
        <v>5.3995053000000004</v>
      </c>
      <c r="AC23" s="72">
        <v>5.4405052999999999</v>
      </c>
      <c r="AD23" s="72">
        <v>5.5095052999999998</v>
      </c>
      <c r="AE23" s="72">
        <v>5.9805052999999999</v>
      </c>
      <c r="AF23" s="72">
        <v>6.0905053000000002</v>
      </c>
      <c r="AG23" s="72">
        <v>6.4385053000000001</v>
      </c>
      <c r="AH23" s="72">
        <v>6.7805052999999997</v>
      </c>
      <c r="AI23" s="72">
        <v>7.1215052999999999</v>
      </c>
      <c r="AJ23" s="72">
        <v>7.3275053000000003</v>
      </c>
      <c r="AK23" s="72">
        <v>7.3995053000000004</v>
      </c>
      <c r="AL23" s="72">
        <v>8.6935052999999982</v>
      </c>
      <c r="AM23" s="72">
        <v>8.4605052999999995</v>
      </c>
      <c r="AN23" s="72">
        <v>8.4735052999999994</v>
      </c>
      <c r="AO23" s="72">
        <v>10.236505299999999</v>
      </c>
      <c r="AP23" s="72">
        <v>10.438505299999999</v>
      </c>
      <c r="AQ23" s="72">
        <v>9.6595052999999993</v>
      </c>
      <c r="AR23" s="72">
        <v>9.8455052999999992</v>
      </c>
      <c r="AS23" s="72">
        <v>9.8355052999999995</v>
      </c>
      <c r="AT23" s="72">
        <v>9.9335052999999984</v>
      </c>
      <c r="AU23" s="72">
        <v>9.6835052999999984</v>
      </c>
      <c r="AV23" s="72">
        <v>8.2315053000000002</v>
      </c>
      <c r="AW23" s="72">
        <v>8.3325052999999993</v>
      </c>
      <c r="AX23" s="72">
        <v>8.3935052999999993</v>
      </c>
      <c r="AY23" s="72">
        <v>8.4425052999999988</v>
      </c>
      <c r="AZ23" s="72">
        <v>8.3875052999999991</v>
      </c>
      <c r="BA23" s="72">
        <v>8.4895052999999994</v>
      </c>
      <c r="BB23" s="72">
        <v>8.6945052999999994</v>
      </c>
      <c r="BC23" s="72">
        <v>8.5625052999999998</v>
      </c>
      <c r="BD23" s="72">
        <v>8.5475052999999992</v>
      </c>
      <c r="BE23" s="72">
        <v>8.3645052999999994</v>
      </c>
      <c r="BF23" s="72">
        <v>8.3815052999999988</v>
      </c>
      <c r="BG23" s="72">
        <v>8.1355053000000002</v>
      </c>
      <c r="BH23" s="72">
        <v>8.1075052999999997</v>
      </c>
      <c r="BI23" s="72">
        <v>8.0565052999999995</v>
      </c>
      <c r="BJ23" s="72">
        <v>8.1605052999999987</v>
      </c>
      <c r="BK23" s="72">
        <v>7.9245052999999999</v>
      </c>
      <c r="BL23" s="72">
        <v>7.8795052999999999</v>
      </c>
    </row>
    <row r="24" spans="2:64" ht="16.5" thickBot="1" x14ac:dyDescent="0.35">
      <c r="B24" s="15" t="s">
        <v>15</v>
      </c>
      <c r="C24" s="13"/>
      <c r="D24" s="72">
        <v>0.68550529999999987</v>
      </c>
      <c r="E24" s="72">
        <v>0.68550529999999987</v>
      </c>
      <c r="F24" s="72">
        <v>0.68550529999999987</v>
      </c>
      <c r="G24" s="72">
        <v>0.68550529999999987</v>
      </c>
      <c r="H24" s="72">
        <v>0.68550529999999987</v>
      </c>
      <c r="I24" s="72">
        <v>0.68550529999999987</v>
      </c>
      <c r="J24" s="72">
        <v>0.68550529999999987</v>
      </c>
      <c r="K24" s="72">
        <v>0.68550529999999987</v>
      </c>
      <c r="L24" s="72">
        <v>0.68550529999999987</v>
      </c>
      <c r="M24" s="72">
        <v>0.68550529999999987</v>
      </c>
      <c r="N24" s="72">
        <v>0.68550529999999987</v>
      </c>
      <c r="O24" s="72">
        <v>0.68550529999999987</v>
      </c>
      <c r="P24" s="72">
        <v>0.68550529999999987</v>
      </c>
      <c r="Q24" s="72">
        <v>0.68550529999999987</v>
      </c>
      <c r="R24" s="72">
        <v>0.68550529999999987</v>
      </c>
      <c r="S24" s="72">
        <v>0.68550529999999987</v>
      </c>
      <c r="T24" s="72">
        <v>0.68550529999999987</v>
      </c>
      <c r="U24" s="72">
        <v>0.68550529999999987</v>
      </c>
      <c r="V24" s="72">
        <v>0.68550529999999987</v>
      </c>
      <c r="W24" s="72">
        <v>0.68550529999999987</v>
      </c>
      <c r="X24" s="72">
        <v>0.68550529999999987</v>
      </c>
      <c r="Y24" s="72">
        <v>0.68550529999999987</v>
      </c>
      <c r="Z24" s="72">
        <v>0.68550529999999987</v>
      </c>
      <c r="AA24" s="72">
        <v>0.68550529999999987</v>
      </c>
      <c r="AB24" s="72">
        <v>0.68550529999999987</v>
      </c>
      <c r="AC24" s="72">
        <v>0.68550529999999987</v>
      </c>
      <c r="AD24" s="72">
        <v>0.68550529999999987</v>
      </c>
      <c r="AE24" s="72">
        <v>0.68550529999999987</v>
      </c>
      <c r="AF24" s="72">
        <v>0.68550529999999987</v>
      </c>
      <c r="AG24" s="72">
        <v>0.68550529999999987</v>
      </c>
      <c r="AH24" s="72">
        <v>0.68550529999999987</v>
      </c>
      <c r="AI24" s="72">
        <v>0.68550529999999987</v>
      </c>
      <c r="AJ24" s="72">
        <v>0.68550529999999987</v>
      </c>
      <c r="AK24" s="72">
        <v>0.68550529999999987</v>
      </c>
      <c r="AL24" s="72">
        <v>0.68550529999999987</v>
      </c>
      <c r="AM24" s="72">
        <v>0.68550529999999987</v>
      </c>
      <c r="AN24" s="72">
        <v>0.68550529999999987</v>
      </c>
      <c r="AO24" s="72">
        <v>0.68550529999999987</v>
      </c>
      <c r="AP24" s="72">
        <v>0.68550529999999987</v>
      </c>
      <c r="AQ24" s="72">
        <v>0.68550529999999987</v>
      </c>
      <c r="AR24" s="72">
        <v>0.68550529999999987</v>
      </c>
      <c r="AS24" s="72">
        <v>0.68550529999999987</v>
      </c>
      <c r="AT24" s="72">
        <v>0.68550529999999987</v>
      </c>
      <c r="AU24" s="72">
        <v>0.68550529999999987</v>
      </c>
      <c r="AV24" s="72">
        <v>0.68550529999999987</v>
      </c>
      <c r="AW24" s="72">
        <v>0.68550529999999987</v>
      </c>
      <c r="AX24" s="72">
        <v>0.68550529999999987</v>
      </c>
      <c r="AY24" s="72">
        <v>0.68550529999999987</v>
      </c>
      <c r="AZ24" s="72">
        <v>0.68550529999999987</v>
      </c>
      <c r="BA24" s="72">
        <v>0.68550529999999987</v>
      </c>
      <c r="BB24" s="72">
        <v>0.68550529999999987</v>
      </c>
      <c r="BC24" s="72">
        <v>0.68550529999999987</v>
      </c>
      <c r="BD24" s="72">
        <v>0.68550529999999987</v>
      </c>
      <c r="BE24" s="72">
        <v>0.68550529999999987</v>
      </c>
      <c r="BF24" s="72">
        <v>0.68550529999999987</v>
      </c>
      <c r="BG24" s="72">
        <v>0.68550529999999987</v>
      </c>
      <c r="BH24" s="72">
        <v>0.68550529999999987</v>
      </c>
      <c r="BI24" s="72">
        <v>0.68550529999999987</v>
      </c>
      <c r="BJ24" s="72">
        <v>0.68550529999999987</v>
      </c>
      <c r="BK24" s="72">
        <v>0.68550529999999987</v>
      </c>
      <c r="BL24" s="72">
        <v>0.68550529999999987</v>
      </c>
    </row>
    <row r="25" spans="2:64" ht="16.5" thickBot="1" x14ac:dyDescent="0.35">
      <c r="B25" s="20" t="s">
        <v>16</v>
      </c>
      <c r="C25" s="21"/>
      <c r="D25" s="75">
        <v>58.277999999999999</v>
      </c>
      <c r="E25" s="75">
        <v>59.730000000000004</v>
      </c>
      <c r="F25" s="75">
        <v>60.503</v>
      </c>
      <c r="G25" s="75">
        <v>62.154000000000003</v>
      </c>
      <c r="H25" s="75">
        <v>62.82</v>
      </c>
      <c r="I25" s="75">
        <v>64.268000000000001</v>
      </c>
      <c r="J25" s="75">
        <v>64.844000000000008</v>
      </c>
      <c r="K25" s="75">
        <v>63.853999999999999</v>
      </c>
      <c r="L25" s="75">
        <v>65.831999999999994</v>
      </c>
      <c r="M25" s="75">
        <v>64.337000000000003</v>
      </c>
      <c r="N25" s="75">
        <v>66.772000000000006</v>
      </c>
      <c r="O25" s="75">
        <v>65.468000000000004</v>
      </c>
      <c r="P25" s="75">
        <v>65.819000000000003</v>
      </c>
      <c r="Q25" s="75">
        <v>65.915999999999997</v>
      </c>
      <c r="R25" s="75">
        <v>64.141999999999996</v>
      </c>
      <c r="S25" s="75">
        <v>64.921999999999997</v>
      </c>
      <c r="T25" s="75">
        <v>65.539000000000001</v>
      </c>
      <c r="U25" s="75">
        <v>67.037000000000006</v>
      </c>
      <c r="V25" s="75">
        <v>65.971000000000004</v>
      </c>
      <c r="W25" s="75">
        <v>65.634</v>
      </c>
      <c r="X25" s="75">
        <v>67.163626695176234</v>
      </c>
      <c r="Y25" s="75">
        <v>66.676126270975431</v>
      </c>
      <c r="Z25" s="75">
        <v>67.630316247688626</v>
      </c>
      <c r="AA25" s="75">
        <v>67.707051003723947</v>
      </c>
      <c r="AB25" s="75">
        <v>67.653561617137711</v>
      </c>
      <c r="AC25" s="75">
        <v>67.757488509224586</v>
      </c>
      <c r="AD25" s="75">
        <v>67.962235235881408</v>
      </c>
      <c r="AE25" s="75">
        <v>68.589776571926492</v>
      </c>
      <c r="AF25" s="75">
        <v>68.76653092011712</v>
      </c>
      <c r="AG25" s="75">
        <v>69.426577981760516</v>
      </c>
      <c r="AH25" s="75">
        <v>69.92008360040856</v>
      </c>
      <c r="AI25" s="75">
        <v>70.640131392505509</v>
      </c>
      <c r="AJ25" s="75">
        <v>71.284683375938016</v>
      </c>
      <c r="AK25" s="75">
        <v>72.047784091823587</v>
      </c>
      <c r="AL25" s="75">
        <v>73.868737834923834</v>
      </c>
      <c r="AM25" s="75">
        <v>73.976860039811953</v>
      </c>
      <c r="AN25" s="75">
        <v>74.384760191343474</v>
      </c>
      <c r="AO25" s="75">
        <v>76.64371127289138</v>
      </c>
      <c r="AP25" s="75">
        <v>77.655639595972886</v>
      </c>
      <c r="AQ25" s="75">
        <v>77.226724272127711</v>
      </c>
      <c r="AR25" s="75">
        <v>78.300953095494037</v>
      </c>
      <c r="AS25" s="75">
        <v>78.057365776754452</v>
      </c>
      <c r="AT25" s="75">
        <v>79.728903371988679</v>
      </c>
      <c r="AU25" s="75">
        <v>79.328513106666449</v>
      </c>
      <c r="AV25" s="75">
        <v>78.37804704500121</v>
      </c>
      <c r="AW25" s="75">
        <v>79.806832728530011</v>
      </c>
      <c r="AX25" s="75">
        <v>79.693555045104418</v>
      </c>
      <c r="AY25" s="75">
        <v>80.604081351974685</v>
      </c>
      <c r="AZ25" s="75">
        <v>80.275144807962363</v>
      </c>
      <c r="BA25" s="75">
        <v>80.846750895613695</v>
      </c>
      <c r="BB25" s="75">
        <v>81.937335370747647</v>
      </c>
      <c r="BC25" s="75">
        <v>81.640607049169844</v>
      </c>
      <c r="BD25" s="75">
        <v>82.216083961208895</v>
      </c>
      <c r="BE25" s="75">
        <v>82.100355663146146</v>
      </c>
      <c r="BF25" s="75">
        <v>81.765368187480959</v>
      </c>
      <c r="BG25" s="75">
        <v>82.259865645740447</v>
      </c>
      <c r="BH25" s="75">
        <v>82.051068372416907</v>
      </c>
      <c r="BI25" s="75">
        <v>81.981952262064155</v>
      </c>
      <c r="BJ25" s="75">
        <v>82.006433874836389</v>
      </c>
      <c r="BK25" s="75">
        <v>81.972329750105928</v>
      </c>
      <c r="BL25" s="75">
        <v>82.136598309567546</v>
      </c>
    </row>
    <row r="26" spans="2:64" x14ac:dyDescent="0.3">
      <c r="B26" s="11" t="s">
        <v>18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2:64" x14ac:dyDescent="0.3">
      <c r="B27" s="11" t="s">
        <v>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L65"/>
  <sheetViews>
    <sheetView showGridLines="0" zoomScale="85" zoomScaleNormal="85" workbookViewId="0">
      <selection activeCell="X11" sqref="X11:BL11"/>
    </sheetView>
  </sheetViews>
  <sheetFormatPr baseColWidth="10" defaultRowHeight="15.75" outlineLevelCol="1" x14ac:dyDescent="0.3"/>
  <cols>
    <col min="2" max="3" width="26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127</v>
      </c>
    </row>
    <row r="3" spans="1:64" s="96" customFormat="1" ht="21" x14ac:dyDescent="0.3">
      <c r="A3" s="96" t="s">
        <v>128</v>
      </c>
    </row>
    <row r="4" spans="1:64" s="2" customFormat="1" x14ac:dyDescent="0.3"/>
    <row r="5" spans="1:64" s="3" customFormat="1" ht="19.5" x14ac:dyDescent="0.3">
      <c r="A5" s="3" t="s">
        <v>43</v>
      </c>
    </row>
    <row r="8" spans="1:64" ht="16.5" thickBot="1" x14ac:dyDescent="0.35"/>
    <row r="9" spans="1:64" ht="20.25" x14ac:dyDescent="0.3">
      <c r="B9" s="6" t="s">
        <v>63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29" t="s">
        <v>22</v>
      </c>
      <c r="C12" s="25"/>
      <c r="D12" s="76">
        <v>37.850999999999999</v>
      </c>
      <c r="E12" s="76">
        <v>42.261000000000003</v>
      </c>
      <c r="F12" s="76">
        <v>36.512999999999998</v>
      </c>
      <c r="G12" s="76">
        <v>36.445</v>
      </c>
      <c r="H12" s="76">
        <v>35.116999999999997</v>
      </c>
      <c r="I12" s="76">
        <v>32.759</v>
      </c>
      <c r="J12" s="76">
        <v>32.557000000000002</v>
      </c>
      <c r="K12" s="76">
        <v>36.372999999999998</v>
      </c>
      <c r="L12" s="76">
        <v>37.558999999999997</v>
      </c>
      <c r="M12" s="76">
        <v>37.136000000000003</v>
      </c>
      <c r="N12" s="76">
        <v>37.450000000000003</v>
      </c>
      <c r="O12" s="76">
        <v>33.795000000000002</v>
      </c>
      <c r="P12" s="76">
        <v>39.905999999999999</v>
      </c>
      <c r="Q12" s="76">
        <v>39.572000000000003</v>
      </c>
      <c r="R12" s="76">
        <v>39.308</v>
      </c>
      <c r="S12" s="76">
        <v>39.485999999999997</v>
      </c>
      <c r="T12" s="76">
        <v>36.326000000000001</v>
      </c>
      <c r="U12" s="76">
        <v>36.665999999999997</v>
      </c>
      <c r="V12" s="76">
        <v>37.427999999999997</v>
      </c>
      <c r="W12" s="76">
        <v>40.555999999999997</v>
      </c>
      <c r="X12" s="76">
        <v>39.167841609313925</v>
      </c>
      <c r="Y12" s="76">
        <v>39.140325194832755</v>
      </c>
      <c r="Z12" s="76">
        <v>40.224839743516277</v>
      </c>
      <c r="AA12" s="76">
        <v>40.169108632620762</v>
      </c>
      <c r="AB12" s="76">
        <v>40.435187406270877</v>
      </c>
      <c r="AC12" s="76">
        <v>40.50017099178968</v>
      </c>
      <c r="AD12" s="76">
        <v>40.794754577308503</v>
      </c>
      <c r="AE12" s="76">
        <v>41.183302246153993</v>
      </c>
      <c r="AF12" s="76">
        <v>41.42441957153558</v>
      </c>
      <c r="AG12" s="76">
        <v>41.730443694914285</v>
      </c>
      <c r="AH12" s="76">
        <v>42.172825744119081</v>
      </c>
      <c r="AI12" s="76">
        <v>42.424515064115845</v>
      </c>
      <c r="AJ12" s="76">
        <v>42.558859493056083</v>
      </c>
      <c r="AK12" s="76">
        <v>42.799399500034383</v>
      </c>
      <c r="AL12" s="76">
        <v>43.708254431861882</v>
      </c>
      <c r="AM12" s="76">
        <v>43.861439883032567</v>
      </c>
      <c r="AN12" s="76">
        <v>43.861327689133574</v>
      </c>
      <c r="AO12" s="76">
        <v>45.353459031138058</v>
      </c>
      <c r="AP12" s="76">
        <v>45.671185734677387</v>
      </c>
      <c r="AQ12" s="76">
        <v>44.918063520705111</v>
      </c>
      <c r="AR12" s="76">
        <v>45.215204149349027</v>
      </c>
      <c r="AS12" s="76">
        <v>45.335541129862314</v>
      </c>
      <c r="AT12" s="76">
        <v>45.415161009399199</v>
      </c>
      <c r="AU12" s="76">
        <v>45.246965360184376</v>
      </c>
      <c r="AV12" s="76">
        <v>44.064457417483986</v>
      </c>
      <c r="AW12" s="76">
        <v>44.102228922815357</v>
      </c>
      <c r="AX12" s="76">
        <v>44.235375889065928</v>
      </c>
      <c r="AY12" s="76">
        <v>44.377249719317078</v>
      </c>
      <c r="AZ12" s="76">
        <v>44.54923417327106</v>
      </c>
      <c r="BA12" s="76">
        <v>44.601382415721609</v>
      </c>
      <c r="BB12" s="76">
        <v>44.730486574067825</v>
      </c>
      <c r="BC12" s="76">
        <v>44.798018173472201</v>
      </c>
      <c r="BD12" s="76">
        <v>44.731749772876583</v>
      </c>
      <c r="BE12" s="76">
        <v>44.681481372280913</v>
      </c>
      <c r="BF12" s="76">
        <v>44.807612971685316</v>
      </c>
      <c r="BG12" s="76">
        <v>44.409644571089558</v>
      </c>
      <c r="BH12" s="76">
        <v>44.466776170493901</v>
      </c>
      <c r="BI12" s="76">
        <v>44.200707769898322</v>
      </c>
      <c r="BJ12" s="76">
        <v>44.348839369302681</v>
      </c>
      <c r="BK12" s="76">
        <v>44.048170968706913</v>
      </c>
      <c r="BL12" s="76">
        <v>44.161802568111355</v>
      </c>
    </row>
    <row r="13" spans="1:64" x14ac:dyDescent="0.3">
      <c r="B13" s="5" t="s">
        <v>23</v>
      </c>
      <c r="C13" s="13"/>
      <c r="D13" s="77">
        <v>37.850999999999999</v>
      </c>
      <c r="E13" s="77">
        <v>42.261000000000003</v>
      </c>
      <c r="F13" s="77">
        <v>36.512999999999998</v>
      </c>
      <c r="G13" s="77">
        <v>36.445</v>
      </c>
      <c r="H13" s="77">
        <v>35.116999999999997</v>
      </c>
      <c r="I13" s="77">
        <v>32.759</v>
      </c>
      <c r="J13" s="77">
        <v>32.557000000000002</v>
      </c>
      <c r="K13" s="77">
        <v>36.372999999999998</v>
      </c>
      <c r="L13" s="77">
        <v>37.558999999999997</v>
      </c>
      <c r="M13" s="77">
        <v>37.136000000000003</v>
      </c>
      <c r="N13" s="77">
        <v>37.450000000000003</v>
      </c>
      <c r="O13" s="77">
        <v>33.795000000000002</v>
      </c>
      <c r="P13" s="77">
        <v>39.905999999999999</v>
      </c>
      <c r="Q13" s="77">
        <v>39.572000000000003</v>
      </c>
      <c r="R13" s="77">
        <v>39.308</v>
      </c>
      <c r="S13" s="77">
        <v>39.485999999999997</v>
      </c>
      <c r="T13" s="77">
        <v>36.326000000000001</v>
      </c>
      <c r="U13" s="77">
        <v>36.665999999999997</v>
      </c>
      <c r="V13" s="77">
        <v>37.318124115467839</v>
      </c>
      <c r="W13" s="77">
        <v>40.395368331083645</v>
      </c>
      <c r="X13" s="77">
        <v>38.837546049525301</v>
      </c>
      <c r="Y13" s="77">
        <v>38.757982661376637</v>
      </c>
      <c r="Z13" s="77">
        <v>38.668241057949913</v>
      </c>
      <c r="AA13" s="77">
        <v>38.422420830055572</v>
      </c>
      <c r="AB13" s="77">
        <v>38.529075075886958</v>
      </c>
      <c r="AC13" s="77">
        <v>38.544411687738268</v>
      </c>
      <c r="AD13" s="77">
        <v>38.692948299589595</v>
      </c>
      <c r="AE13" s="77">
        <v>39.006806047344099</v>
      </c>
      <c r="AF13" s="77">
        <v>39.084711072728631</v>
      </c>
      <c r="AG13" s="77">
        <v>39.193659411851591</v>
      </c>
      <c r="AH13" s="77">
        <v>39.451102361137295</v>
      </c>
      <c r="AI13" s="77">
        <v>39.639273518375944</v>
      </c>
      <c r="AJ13" s="77">
        <v>39.618636300574629</v>
      </c>
      <c r="AK13" s="77">
        <v>39.774644912970395</v>
      </c>
      <c r="AL13" s="77">
        <v>39.822203559288532</v>
      </c>
      <c r="AM13" s="77">
        <v>39.819910415344452</v>
      </c>
      <c r="AN13" s="77">
        <v>39.637616909876101</v>
      </c>
      <c r="AO13" s="77">
        <v>40.02381776198775</v>
      </c>
      <c r="AP13" s="77">
        <v>40.181211830440397</v>
      </c>
      <c r="AQ13" s="77">
        <v>39.328227300813452</v>
      </c>
      <c r="AR13" s="77">
        <v>39.466960453829792</v>
      </c>
      <c r="AS13" s="77">
        <v>39.453786644043056</v>
      </c>
      <c r="AT13" s="77">
        <v>39.127874297030623</v>
      </c>
      <c r="AU13" s="77">
        <v>38.82950551252145</v>
      </c>
      <c r="AV13" s="77">
        <v>37.336403062238247</v>
      </c>
      <c r="AW13" s="77">
        <v>37.305636707237184</v>
      </c>
      <c r="AX13" s="77">
        <v>37.151972213760821</v>
      </c>
      <c r="AY13" s="77">
        <v>37.266155519335769</v>
      </c>
      <c r="AZ13" s="77">
        <v>37.166555113023783</v>
      </c>
      <c r="BA13" s="77">
        <v>37.181951658264268</v>
      </c>
      <c r="BB13" s="77">
        <v>37.099236338218766</v>
      </c>
      <c r="BC13" s="77">
        <v>37.035651307636364</v>
      </c>
      <c r="BD13" s="77">
        <v>36.80686627705397</v>
      </c>
      <c r="BE13" s="77">
        <v>36.665981246471517</v>
      </c>
      <c r="BF13" s="77">
        <v>36.671996215889145</v>
      </c>
      <c r="BG13" s="77">
        <v>36.165411185306603</v>
      </c>
      <c r="BH13" s="77">
        <v>36.083826154724164</v>
      </c>
      <c r="BI13" s="77">
        <v>35.730941124141808</v>
      </c>
      <c r="BJ13" s="77">
        <v>35.729256093559385</v>
      </c>
      <c r="BK13" s="77">
        <v>35.314071062976836</v>
      </c>
      <c r="BL13" s="77">
        <v>35.340886032394501</v>
      </c>
    </row>
    <row r="14" spans="1:64" ht="16.5" thickBot="1" x14ac:dyDescent="0.35">
      <c r="B14" s="5" t="s">
        <v>24</v>
      </c>
      <c r="C14" s="13"/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0.10987588453215766</v>
      </c>
      <c r="W14" s="77">
        <v>0.16063166891635272</v>
      </c>
      <c r="X14" s="77">
        <v>0.33029555978862601</v>
      </c>
      <c r="Y14" s="77">
        <v>0.38234253345611857</v>
      </c>
      <c r="Z14" s="77">
        <v>1.556598685566366</v>
      </c>
      <c r="AA14" s="77">
        <v>1.7466878025651891</v>
      </c>
      <c r="AB14" s="77">
        <v>1.906112330383922</v>
      </c>
      <c r="AC14" s="77">
        <v>1.9557593040514147</v>
      </c>
      <c r="AD14" s="77">
        <v>2.1018062777189073</v>
      </c>
      <c r="AE14" s="77">
        <v>2.1764961988098941</v>
      </c>
      <c r="AF14" s="77">
        <v>2.3397084988069485</v>
      </c>
      <c r="AG14" s="77">
        <v>2.5367842830626941</v>
      </c>
      <c r="AH14" s="77">
        <v>2.7217233829817835</v>
      </c>
      <c r="AI14" s="77">
        <v>2.7852415457398996</v>
      </c>
      <c r="AJ14" s="77">
        <v>2.9402231924814575</v>
      </c>
      <c r="AK14" s="77">
        <v>3.0247545870639918</v>
      </c>
      <c r="AL14" s="77">
        <v>3.8860508725733482</v>
      </c>
      <c r="AM14" s="77">
        <v>4.0415294676881173</v>
      </c>
      <c r="AN14" s="77">
        <v>4.2237107792574724</v>
      </c>
      <c r="AO14" s="77">
        <v>5.3296412691503079</v>
      </c>
      <c r="AP14" s="77">
        <v>5.4899739042369911</v>
      </c>
      <c r="AQ14" s="77">
        <v>5.5898362198916605</v>
      </c>
      <c r="AR14" s="77">
        <v>5.7482436955192355</v>
      </c>
      <c r="AS14" s="77">
        <v>5.8817544858192594</v>
      </c>
      <c r="AT14" s="77">
        <v>6.2872867123685765</v>
      </c>
      <c r="AU14" s="77">
        <v>6.4174598476629239</v>
      </c>
      <c r="AV14" s="77">
        <v>6.728054355245737</v>
      </c>
      <c r="AW14" s="77">
        <v>6.7965922155781744</v>
      </c>
      <c r="AX14" s="77">
        <v>7.0834036753051066</v>
      </c>
      <c r="AY14" s="77">
        <v>7.1110941999813075</v>
      </c>
      <c r="AZ14" s="77">
        <v>7.3826790602472787</v>
      </c>
      <c r="BA14" s="77">
        <v>7.4194307574573415</v>
      </c>
      <c r="BB14" s="77">
        <v>7.6312502358490573</v>
      </c>
      <c r="BC14" s="77">
        <v>7.7623668658358369</v>
      </c>
      <c r="BD14" s="77">
        <v>7.9248834958226162</v>
      </c>
      <c r="BE14" s="77">
        <v>8.0155001258093943</v>
      </c>
      <c r="BF14" s="77">
        <v>8.1356167557961747</v>
      </c>
      <c r="BG14" s="77">
        <v>8.2442333857829553</v>
      </c>
      <c r="BH14" s="77">
        <v>8.382950015769735</v>
      </c>
      <c r="BI14" s="77">
        <v>8.4697666457565148</v>
      </c>
      <c r="BJ14" s="77">
        <v>8.6195832757432935</v>
      </c>
      <c r="BK14" s="77">
        <v>8.7340999057300746</v>
      </c>
      <c r="BL14" s="77">
        <v>8.8209165357168526</v>
      </c>
    </row>
    <row r="15" spans="1:64" x14ac:dyDescent="0.3">
      <c r="B15" s="32" t="s">
        <v>25</v>
      </c>
      <c r="C15" s="33"/>
      <c r="D15" s="73">
        <v>24.949000000000002</v>
      </c>
      <c r="E15" s="73">
        <v>25.292999999999999</v>
      </c>
      <c r="F15" s="73">
        <v>25.692</v>
      </c>
      <c r="G15" s="73">
        <v>25.931000000000001</v>
      </c>
      <c r="H15" s="73">
        <v>25.431999999999999</v>
      </c>
      <c r="I15" s="73">
        <v>22.02</v>
      </c>
      <c r="J15" s="73">
        <v>26.244</v>
      </c>
      <c r="K15" s="73">
        <v>26.344000000000001</v>
      </c>
      <c r="L15" s="73">
        <v>26.132000000000001</v>
      </c>
      <c r="M15" s="73">
        <v>26.119</v>
      </c>
      <c r="N15" s="73">
        <v>25.204999999999998</v>
      </c>
      <c r="O15" s="73">
        <v>25.56</v>
      </c>
      <c r="P15" s="73">
        <v>24.344999999999999</v>
      </c>
      <c r="Q15" s="73">
        <v>24.870999999999999</v>
      </c>
      <c r="R15" s="73">
        <v>26.37</v>
      </c>
      <c r="S15" s="73">
        <v>22.094999999999999</v>
      </c>
      <c r="T15" s="73">
        <v>20.234999999999999</v>
      </c>
      <c r="U15" s="73">
        <v>19.498999999999999</v>
      </c>
      <c r="V15" s="73">
        <v>24.414000000000001</v>
      </c>
      <c r="W15" s="73">
        <v>25.28</v>
      </c>
      <c r="X15" s="73">
        <v>21.956100000000003</v>
      </c>
      <c r="Y15" s="73">
        <v>21.955400000000001</v>
      </c>
      <c r="Z15" s="73">
        <v>22.027600000000003</v>
      </c>
      <c r="AA15" s="73">
        <v>21.939500000000002</v>
      </c>
      <c r="AB15" s="73">
        <v>21.997399999999999</v>
      </c>
      <c r="AC15" s="73">
        <v>22.0915</v>
      </c>
      <c r="AD15" s="73">
        <v>21.985600000000002</v>
      </c>
      <c r="AE15" s="73">
        <v>21.7379</v>
      </c>
      <c r="AF15" s="73">
        <v>21.724400000000003</v>
      </c>
      <c r="AG15" s="73">
        <v>18.833200000000001</v>
      </c>
      <c r="AH15" s="73">
        <v>18.449200000000001</v>
      </c>
      <c r="AI15" s="73">
        <v>18.6219</v>
      </c>
      <c r="AJ15" s="73">
        <v>16.088799999999999</v>
      </c>
      <c r="AK15" s="73">
        <v>15.976900000000001</v>
      </c>
      <c r="AL15" s="73">
        <v>15.861700000000001</v>
      </c>
      <c r="AM15" s="73">
        <v>15.6356</v>
      </c>
      <c r="AN15" s="73">
        <v>15.401899999999999</v>
      </c>
      <c r="AO15" s="73">
        <v>14.9993</v>
      </c>
      <c r="AP15" s="73">
        <v>14.646999999999998</v>
      </c>
      <c r="AQ15" s="73">
        <v>7.9121999999999995</v>
      </c>
      <c r="AR15" s="73">
        <v>7.7514000000000003</v>
      </c>
      <c r="AS15" s="73">
        <v>7.5538999999999996</v>
      </c>
      <c r="AT15" s="73">
        <v>7.5611999999999995</v>
      </c>
      <c r="AU15" s="73">
        <v>7.3892999999999995</v>
      </c>
      <c r="AV15" s="73">
        <v>0</v>
      </c>
      <c r="AW15" s="73">
        <v>0</v>
      </c>
      <c r="AX15" s="73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0</v>
      </c>
      <c r="BK15" s="73">
        <v>0</v>
      </c>
      <c r="BL15" s="73">
        <v>0</v>
      </c>
    </row>
    <row r="16" spans="1:64" x14ac:dyDescent="0.3">
      <c r="B16" s="5" t="s">
        <v>26</v>
      </c>
      <c r="C16" s="13"/>
      <c r="D16" s="77">
        <v>24.949000000000002</v>
      </c>
      <c r="E16" s="77">
        <v>25.292999999999999</v>
      </c>
      <c r="F16" s="77">
        <v>25.692</v>
      </c>
      <c r="G16" s="77">
        <v>25.931000000000001</v>
      </c>
      <c r="H16" s="77">
        <v>25.431999999999999</v>
      </c>
      <c r="I16" s="77">
        <v>22.02</v>
      </c>
      <c r="J16" s="77">
        <v>26.244</v>
      </c>
      <c r="K16" s="77">
        <v>26.344000000000001</v>
      </c>
      <c r="L16" s="77">
        <v>26.132000000000001</v>
      </c>
      <c r="M16" s="77">
        <v>26.119</v>
      </c>
      <c r="N16" s="77">
        <v>25.204999999999998</v>
      </c>
      <c r="O16" s="77">
        <v>25.56</v>
      </c>
      <c r="P16" s="77">
        <v>24.344999999999999</v>
      </c>
      <c r="Q16" s="77">
        <v>24.870999999999999</v>
      </c>
      <c r="R16" s="77">
        <v>26.37</v>
      </c>
      <c r="S16" s="77">
        <v>22.094999999999999</v>
      </c>
      <c r="T16" s="77">
        <v>20.234999999999999</v>
      </c>
      <c r="U16" s="77">
        <v>19.498999999999999</v>
      </c>
      <c r="V16" s="77">
        <v>24.414000000000001</v>
      </c>
      <c r="W16" s="77">
        <v>25.28</v>
      </c>
      <c r="X16" s="77">
        <v>21.956100000000003</v>
      </c>
      <c r="Y16" s="77">
        <v>21.955400000000001</v>
      </c>
      <c r="Z16" s="77">
        <v>22.027600000000003</v>
      </c>
      <c r="AA16" s="77">
        <v>21.939500000000002</v>
      </c>
      <c r="AB16" s="77">
        <v>21.997399999999999</v>
      </c>
      <c r="AC16" s="77">
        <v>22.0915</v>
      </c>
      <c r="AD16" s="77">
        <v>21.985600000000002</v>
      </c>
      <c r="AE16" s="77">
        <v>21.7379</v>
      </c>
      <c r="AF16" s="77">
        <v>21.724400000000003</v>
      </c>
      <c r="AG16" s="77">
        <v>18.833200000000001</v>
      </c>
      <c r="AH16" s="77">
        <v>18.449200000000001</v>
      </c>
      <c r="AI16" s="77">
        <v>18.6219</v>
      </c>
      <c r="AJ16" s="77">
        <v>16.088799999999999</v>
      </c>
      <c r="AK16" s="77">
        <v>15.976900000000001</v>
      </c>
      <c r="AL16" s="77">
        <v>15.861700000000001</v>
      </c>
      <c r="AM16" s="77">
        <v>15.6356</v>
      </c>
      <c r="AN16" s="77">
        <v>15.401899999999999</v>
      </c>
      <c r="AO16" s="77">
        <v>14.9993</v>
      </c>
      <c r="AP16" s="77">
        <v>14.646999999999998</v>
      </c>
      <c r="AQ16" s="77">
        <v>7.9121999999999995</v>
      </c>
      <c r="AR16" s="77">
        <v>7.7514000000000003</v>
      </c>
      <c r="AS16" s="77">
        <v>7.5538999999999996</v>
      </c>
      <c r="AT16" s="77">
        <v>7.5611999999999995</v>
      </c>
      <c r="AU16" s="77">
        <v>7.3892999999999995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</row>
    <row r="17" spans="2:64" ht="16.5" thickBot="1" x14ac:dyDescent="0.35">
      <c r="B17" s="5" t="s">
        <v>27</v>
      </c>
      <c r="C17" s="13"/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</row>
    <row r="18" spans="2:64" x14ac:dyDescent="0.3">
      <c r="B18" s="32" t="s">
        <v>28</v>
      </c>
      <c r="C18" s="33"/>
      <c r="D18" s="73">
        <v>1.7014055801655075</v>
      </c>
      <c r="E18" s="73">
        <v>1.7277451429374873</v>
      </c>
      <c r="F18" s="73">
        <v>1.8767839976223186</v>
      </c>
      <c r="G18" s="73">
        <v>1.9367455933098539</v>
      </c>
      <c r="H18" s="73">
        <v>1.9794280213506106</v>
      </c>
      <c r="I18" s="73">
        <v>2.0939776523473075</v>
      </c>
      <c r="J18" s="73">
        <v>2.1660412002778671</v>
      </c>
      <c r="K18" s="73">
        <v>1.9755400878693767</v>
      </c>
      <c r="L18" s="73">
        <v>1.9917868985166931</v>
      </c>
      <c r="M18" s="73">
        <v>1.9333123743233696</v>
      </c>
      <c r="N18" s="73">
        <v>2.1947990908546151</v>
      </c>
      <c r="O18" s="73">
        <v>1.9032093041122</v>
      </c>
      <c r="P18" s="73">
        <v>1.8540983572792822</v>
      </c>
      <c r="Q18" s="73">
        <v>1.6722360356927526</v>
      </c>
      <c r="R18" s="73">
        <v>1.3414835240853167</v>
      </c>
      <c r="S18" s="73">
        <v>1.5459053169021093</v>
      </c>
      <c r="T18" s="73">
        <v>1.887374316419018</v>
      </c>
      <c r="U18" s="73">
        <v>1.6684981170919637</v>
      </c>
      <c r="V18" s="73">
        <v>1.8381560197562323</v>
      </c>
      <c r="W18" s="73">
        <v>1.8720174456809451</v>
      </c>
      <c r="X18" s="73">
        <v>1.3960187597586369</v>
      </c>
      <c r="Y18" s="73">
        <v>1.3969312567314833</v>
      </c>
      <c r="Z18" s="73">
        <v>1.4883613936910827</v>
      </c>
      <c r="AA18" s="73">
        <v>1.4868700064357969</v>
      </c>
      <c r="AB18" s="73">
        <v>1.5231738165826705</v>
      </c>
      <c r="AC18" s="73">
        <v>1.520693312252698</v>
      </c>
      <c r="AD18" s="73">
        <v>1.565654497645832</v>
      </c>
      <c r="AE18" s="73">
        <v>1.5736942167446446</v>
      </c>
      <c r="AF18" s="73">
        <v>1.5879870247515069</v>
      </c>
      <c r="AG18" s="73">
        <v>1.5831597691654178</v>
      </c>
      <c r="AH18" s="73">
        <v>1.6078922129901172</v>
      </c>
      <c r="AI18" s="73">
        <v>1.5942316138299035</v>
      </c>
      <c r="AJ18" s="73">
        <v>1.6057236511931319</v>
      </c>
      <c r="AK18" s="73">
        <v>1.6036873111820913</v>
      </c>
      <c r="AL18" s="73">
        <v>1.5885496740078067</v>
      </c>
      <c r="AM18" s="73">
        <v>1.5851911408139496</v>
      </c>
      <c r="AN18" s="73">
        <v>1.5703217241323357</v>
      </c>
      <c r="AO18" s="73">
        <v>1.5078413023270798</v>
      </c>
      <c r="AP18" s="73">
        <v>1.460809198853906</v>
      </c>
      <c r="AQ18" s="73">
        <v>1.4464058306306271</v>
      </c>
      <c r="AR18" s="73">
        <v>1.3924377069517013</v>
      </c>
      <c r="AS18" s="73">
        <v>1.358178051373125</v>
      </c>
      <c r="AT18" s="73">
        <v>1.3137193145936434</v>
      </c>
      <c r="AU18" s="73">
        <v>1.2843273658671057</v>
      </c>
      <c r="AV18" s="73">
        <v>1.255493212370334</v>
      </c>
      <c r="AW18" s="73">
        <v>1.2232573126083248</v>
      </c>
      <c r="AX18" s="73">
        <v>1.1863720119354406</v>
      </c>
      <c r="AY18" s="73">
        <v>1.1504204625070105</v>
      </c>
      <c r="AZ18" s="73">
        <v>1.1181681266825234</v>
      </c>
      <c r="BA18" s="73">
        <v>1.0830735748204954</v>
      </c>
      <c r="BB18" s="73">
        <v>1.0492513219837383</v>
      </c>
      <c r="BC18" s="73">
        <v>1.0472856797966468</v>
      </c>
      <c r="BD18" s="73">
        <v>1.0453730034058719</v>
      </c>
      <c r="BE18" s="73">
        <v>1.0435122439287285</v>
      </c>
      <c r="BF18" s="73">
        <v>1.0417022015216129</v>
      </c>
      <c r="BG18" s="73">
        <v>1.0399416850745158</v>
      </c>
      <c r="BH18" s="73">
        <v>1.0382314221278255</v>
      </c>
      <c r="BI18" s="73">
        <v>1.0365686895987198</v>
      </c>
      <c r="BJ18" s="73">
        <v>1.0349526081285771</v>
      </c>
      <c r="BK18" s="73">
        <v>1.0333823029884321</v>
      </c>
      <c r="BL18" s="73">
        <v>1.0285430232328816</v>
      </c>
    </row>
    <row r="19" spans="2:64" x14ac:dyDescent="0.3">
      <c r="B19" s="5" t="s">
        <v>110</v>
      </c>
      <c r="C19" s="13"/>
      <c r="D19" s="77">
        <v>1.7014055801655075</v>
      </c>
      <c r="E19" s="77">
        <v>1.7277451429374873</v>
      </c>
      <c r="F19" s="77">
        <v>1.8767839976223186</v>
      </c>
      <c r="G19" s="77">
        <v>1.9367455933098539</v>
      </c>
      <c r="H19" s="77">
        <v>1.9794280213506106</v>
      </c>
      <c r="I19" s="77">
        <v>2.0939776523473075</v>
      </c>
      <c r="J19" s="77">
        <v>2.1660412002778671</v>
      </c>
      <c r="K19" s="77">
        <v>1.9755400878693767</v>
      </c>
      <c r="L19" s="77">
        <v>1.9917868985166931</v>
      </c>
      <c r="M19" s="77">
        <v>1.9333123743233696</v>
      </c>
      <c r="N19" s="77">
        <v>2.1947990908546151</v>
      </c>
      <c r="O19" s="77">
        <v>1.9032093041122</v>
      </c>
      <c r="P19" s="77">
        <v>1.8540983572792822</v>
      </c>
      <c r="Q19" s="77">
        <v>1.6722360356927526</v>
      </c>
      <c r="R19" s="77">
        <v>1.3414835240853167</v>
      </c>
      <c r="S19" s="77">
        <v>1.5459053169021093</v>
      </c>
      <c r="T19" s="77">
        <v>1.887374316419018</v>
      </c>
      <c r="U19" s="77">
        <v>1.6684981170919637</v>
      </c>
      <c r="V19" s="77">
        <v>1.6786238741330333</v>
      </c>
      <c r="W19" s="77">
        <v>1.6621714778155412</v>
      </c>
      <c r="X19" s="77">
        <v>1.1297177941176468</v>
      </c>
      <c r="Y19" s="77">
        <v>1.0650411095210337</v>
      </c>
      <c r="Z19" s="77">
        <v>1.0708368954453447</v>
      </c>
      <c r="AA19" s="77">
        <v>1.002006376457917</v>
      </c>
      <c r="AB19" s="77">
        <v>0.96844122411118705</v>
      </c>
      <c r="AC19" s="77">
        <v>0.92225085630189474</v>
      </c>
      <c r="AD19" s="77">
        <v>0.88934304245252516</v>
      </c>
      <c r="AE19" s="77">
        <v>0.84706467100410687</v>
      </c>
      <c r="AF19" s="77">
        <v>0.8140963855732799</v>
      </c>
      <c r="AG19" s="77">
        <v>0.77226076889375117</v>
      </c>
      <c r="AH19" s="77">
        <v>0.73860010055869374</v>
      </c>
      <c r="AI19" s="77">
        <v>0.71253393420188171</v>
      </c>
      <c r="AJ19" s="77">
        <v>0.68955485217587853</v>
      </c>
      <c r="AK19" s="77">
        <v>0.65998729391131783</v>
      </c>
      <c r="AL19" s="77">
        <v>0.62493452859822174</v>
      </c>
      <c r="AM19" s="77">
        <v>0.60450476288812782</v>
      </c>
      <c r="AN19" s="77">
        <v>0.57416953058909193</v>
      </c>
      <c r="AO19" s="77">
        <v>0.52958765462525526</v>
      </c>
      <c r="AP19" s="77">
        <v>0.49366946645248078</v>
      </c>
      <c r="AQ19" s="77">
        <v>0.47178254950907461</v>
      </c>
      <c r="AR19" s="77">
        <v>0.43373259172975315</v>
      </c>
      <c r="AS19" s="77">
        <v>0.40467394039219784</v>
      </c>
      <c r="AT19" s="77">
        <v>0.37210386930864153</v>
      </c>
      <c r="AU19" s="77">
        <v>0.34473457151783193</v>
      </c>
      <c r="AV19" s="77">
        <v>0.31782296484058187</v>
      </c>
      <c r="AW19" s="77">
        <v>0.28975184680963972</v>
      </c>
      <c r="AX19" s="77">
        <v>0.26192281296668524</v>
      </c>
      <c r="AY19" s="77">
        <v>0.23459796849754669</v>
      </c>
      <c r="AZ19" s="77">
        <v>0.20869514507192755</v>
      </c>
      <c r="BA19" s="77">
        <v>0.18269792191162063</v>
      </c>
      <c r="BB19" s="77">
        <v>0.15738769829756077</v>
      </c>
      <c r="BC19" s="77">
        <v>0.14138356677254732</v>
      </c>
      <c r="BD19" s="77">
        <v>0.12544476040870461</v>
      </c>
      <c r="BE19" s="77">
        <v>0.10956878561251648</v>
      </c>
      <c r="BF19" s="77">
        <v>9.3753198136945132E-2</v>
      </c>
      <c r="BG19" s="77">
        <v>7.7995626380588642E-2</v>
      </c>
      <c r="BH19" s="77">
        <v>6.2293885327669468E-2</v>
      </c>
      <c r="BI19" s="77">
        <v>4.6645591031942317E-2</v>
      </c>
      <c r="BJ19" s="77">
        <v>3.1048578243857226E-2</v>
      </c>
      <c r="BK19" s="77">
        <v>1.5500734544826381E-2</v>
      </c>
      <c r="BL19" s="77">
        <v>0</v>
      </c>
    </row>
    <row r="20" spans="2:64" x14ac:dyDescent="0.3">
      <c r="B20" s="5" t="s">
        <v>29</v>
      </c>
      <c r="C20" s="13"/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</row>
    <row r="21" spans="2:64" ht="16.5" thickBot="1" x14ac:dyDescent="0.35">
      <c r="B21" s="5" t="s">
        <v>111</v>
      </c>
      <c r="C21" s="13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0.15953214562319906</v>
      </c>
      <c r="W21" s="77">
        <v>0.20984596786540394</v>
      </c>
      <c r="X21" s="77">
        <v>0.26630096564099004</v>
      </c>
      <c r="Y21" s="77">
        <v>0.33189014721044963</v>
      </c>
      <c r="Z21" s="77">
        <v>0.4175244982457379</v>
      </c>
      <c r="AA21" s="77">
        <v>0.48486362997787985</v>
      </c>
      <c r="AB21" s="77">
        <v>0.55473259247148343</v>
      </c>
      <c r="AC21" s="77">
        <v>0.59844245595080325</v>
      </c>
      <c r="AD21" s="77">
        <v>0.67631145519330693</v>
      </c>
      <c r="AE21" s="77">
        <v>0.72662954574053762</v>
      </c>
      <c r="AF21" s="77">
        <v>0.77389063917822698</v>
      </c>
      <c r="AG21" s="77">
        <v>0.8108990002716665</v>
      </c>
      <c r="AH21" s="77">
        <v>0.86929211243142346</v>
      </c>
      <c r="AI21" s="77">
        <v>0.88169767962802181</v>
      </c>
      <c r="AJ21" s="77">
        <v>0.91616879901725334</v>
      </c>
      <c r="AK21" s="77">
        <v>0.94370001727077346</v>
      </c>
      <c r="AL21" s="77">
        <v>0.96361514540958493</v>
      </c>
      <c r="AM21" s="77">
        <v>0.98068637792582181</v>
      </c>
      <c r="AN21" s="77">
        <v>0.9961521935432438</v>
      </c>
      <c r="AO21" s="77">
        <v>0.97825364770182455</v>
      </c>
      <c r="AP21" s="77">
        <v>0.96713973240142526</v>
      </c>
      <c r="AQ21" s="77">
        <v>0.9746232811215525</v>
      </c>
      <c r="AR21" s="77">
        <v>0.95870511522194812</v>
      </c>
      <c r="AS21" s="77">
        <v>0.95350411098092702</v>
      </c>
      <c r="AT21" s="77">
        <v>0.94161544528500185</v>
      </c>
      <c r="AU21" s="77">
        <v>0.9395927943492739</v>
      </c>
      <c r="AV21" s="77">
        <v>0.93767024752975203</v>
      </c>
      <c r="AW21" s="77">
        <v>0.93350546579868521</v>
      </c>
      <c r="AX21" s="77">
        <v>0.92444919896875533</v>
      </c>
      <c r="AY21" s="77">
        <v>0.91582249400946369</v>
      </c>
      <c r="AZ21" s="77">
        <v>0.90947298161059598</v>
      </c>
      <c r="BA21" s="77">
        <v>0.90037565290887478</v>
      </c>
      <c r="BB21" s="77">
        <v>0.89186362368617755</v>
      </c>
      <c r="BC21" s="77">
        <v>0.9059021130240994</v>
      </c>
      <c r="BD21" s="77">
        <v>0.91992824299716724</v>
      </c>
      <c r="BE21" s="77">
        <v>0.93394345831621206</v>
      </c>
      <c r="BF21" s="77">
        <v>0.9479490033846677</v>
      </c>
      <c r="BG21" s="77">
        <v>0.96194605869392713</v>
      </c>
      <c r="BH21" s="77">
        <v>0.97593753680015605</v>
      </c>
      <c r="BI21" s="77">
        <v>0.98992309856677752</v>
      </c>
      <c r="BJ21" s="77">
        <v>1.0039040298847199</v>
      </c>
      <c r="BK21" s="77">
        <v>1.0178815684436058</v>
      </c>
      <c r="BL21" s="77">
        <v>1.0285430232328816</v>
      </c>
    </row>
    <row r="22" spans="2:64" x14ac:dyDescent="0.3">
      <c r="B22" s="32" t="s">
        <v>115</v>
      </c>
      <c r="C22" s="33"/>
      <c r="D22" s="73">
        <v>0.8465944198344908</v>
      </c>
      <c r="E22" s="73">
        <v>0.89225485706251717</v>
      </c>
      <c r="F22" s="73">
        <v>0.92921600237767887</v>
      </c>
      <c r="G22" s="73">
        <v>0.95325440669015027</v>
      </c>
      <c r="H22" s="73">
        <v>0.99457197864939684</v>
      </c>
      <c r="I22" s="73">
        <v>1.0450223476526921</v>
      </c>
      <c r="J22" s="73">
        <v>1.1739587997221295</v>
      </c>
      <c r="K22" s="73">
        <v>1.2234599121306213</v>
      </c>
      <c r="L22" s="73">
        <v>1.2842131014833067</v>
      </c>
      <c r="M22" s="73">
        <v>1.3056876256766277</v>
      </c>
      <c r="N22" s="73">
        <v>1.4022009091453791</v>
      </c>
      <c r="O22" s="73">
        <v>1.6227906958877998</v>
      </c>
      <c r="P22" s="73">
        <v>1.9139016427207256</v>
      </c>
      <c r="Q22" s="73">
        <v>2.1967639643072436</v>
      </c>
      <c r="R22" s="73">
        <v>2.6135164759146781</v>
      </c>
      <c r="S22" s="73">
        <v>2.8300946830978884</v>
      </c>
      <c r="T22" s="73">
        <v>3.1676256835809817</v>
      </c>
      <c r="U22" s="73">
        <v>3.6535018829080426</v>
      </c>
      <c r="V22" s="73">
        <v>3.8778439802437759</v>
      </c>
      <c r="W22" s="73">
        <v>4.1859825543190619</v>
      </c>
      <c r="X22" s="73">
        <v>4.2146294865160723</v>
      </c>
      <c r="Y22" s="73">
        <v>4.5560077174420384</v>
      </c>
      <c r="Z22" s="73">
        <v>4.8684986904403047</v>
      </c>
      <c r="AA22" s="73">
        <v>5.3048860050833593</v>
      </c>
      <c r="AB22" s="73">
        <v>5.6902278060399389</v>
      </c>
      <c r="AC22" s="73">
        <v>6.1172313404789396</v>
      </c>
      <c r="AD22" s="73">
        <v>6.7546387326644455</v>
      </c>
      <c r="AE22" s="73">
        <v>7.5481624995334808</v>
      </c>
      <c r="AF22" s="73">
        <v>8.603339248885197</v>
      </c>
      <c r="AG22" s="73">
        <v>9.7075053047742692</v>
      </c>
      <c r="AH22" s="73">
        <v>10.885370692556231</v>
      </c>
      <c r="AI22" s="73">
        <v>12.061648237479929</v>
      </c>
      <c r="AJ22" s="73">
        <v>13.306078979824566</v>
      </c>
      <c r="AK22" s="73">
        <v>14.548534350905566</v>
      </c>
      <c r="AL22" s="73">
        <v>15.843448097172974</v>
      </c>
      <c r="AM22" s="73">
        <v>17.311745623714479</v>
      </c>
      <c r="AN22" s="73">
        <v>18.794714613172161</v>
      </c>
      <c r="AO22" s="73">
        <v>20.549165525008938</v>
      </c>
      <c r="AP22" s="73">
        <v>22.192763514332729</v>
      </c>
      <c r="AQ22" s="73">
        <v>23.859348184094792</v>
      </c>
      <c r="AR22" s="73">
        <v>25.461217303122059</v>
      </c>
      <c r="AS22" s="73">
        <v>26.87061974643137</v>
      </c>
      <c r="AT22" s="73">
        <v>28.660850100073972</v>
      </c>
      <c r="AU22" s="73">
        <v>29.5703323956687</v>
      </c>
      <c r="AV22" s="73">
        <v>30.911344355259097</v>
      </c>
      <c r="AW22" s="73">
        <v>32.15140666274511</v>
      </c>
      <c r="AX22" s="73">
        <v>33.276350222273159</v>
      </c>
      <c r="AY22" s="73">
        <v>34.057937021926961</v>
      </c>
      <c r="AZ22" s="73">
        <v>34.883604885326484</v>
      </c>
      <c r="BA22" s="73">
        <v>35.608244418442524</v>
      </c>
      <c r="BB22" s="73">
        <v>36.430956559783674</v>
      </c>
      <c r="BC22" s="73">
        <v>36.946167179606341</v>
      </c>
      <c r="BD22" s="73">
        <v>37.568319738105231</v>
      </c>
      <c r="BE22" s="73">
        <v>38.043710892718586</v>
      </c>
      <c r="BF22" s="73">
        <v>38.494714099226663</v>
      </c>
      <c r="BG22" s="73">
        <v>39.213590699362904</v>
      </c>
      <c r="BH22" s="73">
        <v>39.644423436399968</v>
      </c>
      <c r="BI22" s="73">
        <v>40.012713195217302</v>
      </c>
      <c r="BJ22" s="73">
        <v>40.598643038083623</v>
      </c>
      <c r="BK22" s="73">
        <v>41.012346627722515</v>
      </c>
      <c r="BL22" s="73">
        <v>41.436623585527244</v>
      </c>
    </row>
    <row r="23" spans="2:64" x14ac:dyDescent="0.3">
      <c r="B23" s="5" t="s">
        <v>30</v>
      </c>
      <c r="C23" s="13"/>
      <c r="D23" s="77">
        <v>0.8465944198344908</v>
      </c>
      <c r="E23" s="77">
        <v>0.89225485706251717</v>
      </c>
      <c r="F23" s="77">
        <v>0.92921600237767887</v>
      </c>
      <c r="G23" s="77">
        <v>0.95325440669015027</v>
      </c>
      <c r="H23" s="77">
        <v>0.99457197864939684</v>
      </c>
      <c r="I23" s="77">
        <v>1.0450223476526921</v>
      </c>
      <c r="J23" s="77">
        <v>1.1739587997221295</v>
      </c>
      <c r="K23" s="77">
        <v>1.2234599121306213</v>
      </c>
      <c r="L23" s="77">
        <v>1.2842131014833067</v>
      </c>
      <c r="M23" s="77">
        <v>1.3056876256766277</v>
      </c>
      <c r="N23" s="77">
        <v>1.4022009091453791</v>
      </c>
      <c r="O23" s="77">
        <v>1.6227906958877998</v>
      </c>
      <c r="P23" s="77">
        <v>1.9139016427207256</v>
      </c>
      <c r="Q23" s="77">
        <v>2.1967639643072436</v>
      </c>
      <c r="R23" s="77">
        <v>2.6135164759146781</v>
      </c>
      <c r="S23" s="77">
        <v>2.8300946830978884</v>
      </c>
      <c r="T23" s="77">
        <v>3.1676256835809817</v>
      </c>
      <c r="U23" s="77">
        <v>3.6535018829080426</v>
      </c>
      <c r="V23" s="77">
        <v>3.7035762258100746</v>
      </c>
      <c r="W23" s="77">
        <v>3.6132744053589692</v>
      </c>
      <c r="X23" s="77">
        <v>3.2966024407061196</v>
      </c>
      <c r="Y23" s="77">
        <v>3.2326365406874373</v>
      </c>
      <c r="Z23" s="77">
        <v>3.1635939148304164</v>
      </c>
      <c r="AA23" s="77">
        <v>3.1042523027118669</v>
      </c>
      <c r="AB23" s="77">
        <v>3.0414775828947871</v>
      </c>
      <c r="AC23" s="77">
        <v>2.97745128090944</v>
      </c>
      <c r="AD23" s="77">
        <v>2.9181385793818286</v>
      </c>
      <c r="AE23" s="77">
        <v>2.8571430920422154</v>
      </c>
      <c r="AF23" s="77">
        <v>2.7931442507557733</v>
      </c>
      <c r="AG23" s="77">
        <v>2.720713211338543</v>
      </c>
      <c r="AH23" s="77">
        <v>2.6310345857465425</v>
      </c>
      <c r="AI23" s="77">
        <v>2.5626235812861884</v>
      </c>
      <c r="AJ23" s="77">
        <v>2.4988247935357775</v>
      </c>
      <c r="AK23" s="77">
        <v>2.4225667072373418</v>
      </c>
      <c r="AL23" s="77">
        <v>2.364303994752246</v>
      </c>
      <c r="AM23" s="77">
        <v>2.2981307953515429</v>
      </c>
      <c r="AN23" s="77">
        <v>2.2305903057526475</v>
      </c>
      <c r="AO23" s="77">
        <v>2.1748015950909507</v>
      </c>
      <c r="AP23" s="77">
        <v>2.1094115508036646</v>
      </c>
      <c r="AQ23" s="77">
        <v>2.0394955328838869</v>
      </c>
      <c r="AR23" s="77">
        <v>1.9538323134833981</v>
      </c>
      <c r="AS23" s="77">
        <v>1.8264354951236337</v>
      </c>
      <c r="AT23" s="77">
        <v>1.61223653363275</v>
      </c>
      <c r="AU23" s="77">
        <v>1.3168443706707658</v>
      </c>
      <c r="AV23" s="77">
        <v>1.0235130338751146</v>
      </c>
      <c r="AW23" s="77">
        <v>0.72733696590084607</v>
      </c>
      <c r="AX23" s="77">
        <v>0.47373926059454818</v>
      </c>
      <c r="AY23" s="77">
        <v>0.24017027522803783</v>
      </c>
      <c r="AZ23" s="77">
        <v>0.21492878580742128</v>
      </c>
      <c r="BA23" s="77">
        <v>0.18772254314701897</v>
      </c>
      <c r="BB23" s="77">
        <v>0.16090992186237491</v>
      </c>
      <c r="BC23" s="77">
        <v>0.14516227219884173</v>
      </c>
      <c r="BD23" s="77">
        <v>0.12822638780228657</v>
      </c>
      <c r="BE23" s="77">
        <v>0.11136967440800233</v>
      </c>
      <c r="BF23" s="77">
        <v>9.5283569300669835E-2</v>
      </c>
      <c r="BG23" s="77">
        <v>7.9956056210540263E-2</v>
      </c>
      <c r="BH23" s="77">
        <v>6.3647238160313244E-2</v>
      </c>
      <c r="BI23" s="77">
        <v>4.7831590987635238E-2</v>
      </c>
      <c r="BJ23" s="77">
        <v>3.1979730352629999E-2</v>
      </c>
      <c r="BK23" s="77">
        <v>1.5814305692593879E-2</v>
      </c>
      <c r="BL23" s="77">
        <v>0</v>
      </c>
    </row>
    <row r="24" spans="2:64" ht="16.5" thickBot="1" x14ac:dyDescent="0.35">
      <c r="B24" s="5" t="s">
        <v>31</v>
      </c>
      <c r="C24" s="13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0.17426775443370107</v>
      </c>
      <c r="W24" s="77">
        <v>0.57270814896009281</v>
      </c>
      <c r="X24" s="77">
        <v>0.91802704580995287</v>
      </c>
      <c r="Y24" s="77">
        <v>1.3233711767546008</v>
      </c>
      <c r="Z24" s="77">
        <v>1.7049047756098881</v>
      </c>
      <c r="AA24" s="77">
        <v>2.2006337023714924</v>
      </c>
      <c r="AB24" s="77">
        <v>2.6487502231451518</v>
      </c>
      <c r="AC24" s="77">
        <v>3.1397800595695</v>
      </c>
      <c r="AD24" s="77">
        <v>3.8365001532826168</v>
      </c>
      <c r="AE24" s="77">
        <v>4.6910194074912654</v>
      </c>
      <c r="AF24" s="77">
        <v>5.8101949981294236</v>
      </c>
      <c r="AG24" s="77">
        <v>6.9867920934357253</v>
      </c>
      <c r="AH24" s="77">
        <v>8.2543361068096885</v>
      </c>
      <c r="AI24" s="77">
        <v>9.4990246561937415</v>
      </c>
      <c r="AJ24" s="77">
        <v>10.807254186288787</v>
      </c>
      <c r="AK24" s="77">
        <v>12.125967643668224</v>
      </c>
      <c r="AL24" s="77">
        <v>13.479144102420728</v>
      </c>
      <c r="AM24" s="77">
        <v>15.013614828362938</v>
      </c>
      <c r="AN24" s="77">
        <v>16.564124307419512</v>
      </c>
      <c r="AO24" s="77">
        <v>18.374363929917987</v>
      </c>
      <c r="AP24" s="77">
        <v>20.083351963529065</v>
      </c>
      <c r="AQ24" s="77">
        <v>21.819852651210905</v>
      </c>
      <c r="AR24" s="77">
        <v>23.507384989638659</v>
      </c>
      <c r="AS24" s="77">
        <v>25.044184251307737</v>
      </c>
      <c r="AT24" s="77">
        <v>27.048613566441222</v>
      </c>
      <c r="AU24" s="77">
        <v>28.253488024997935</v>
      </c>
      <c r="AV24" s="77">
        <v>29.887831321383981</v>
      </c>
      <c r="AW24" s="77">
        <v>31.424069696844263</v>
      </c>
      <c r="AX24" s="77">
        <v>32.80261096167861</v>
      </c>
      <c r="AY24" s="77">
        <v>33.817766746698922</v>
      </c>
      <c r="AZ24" s="77">
        <v>34.668676099519061</v>
      </c>
      <c r="BA24" s="77">
        <v>35.420521875295506</v>
      </c>
      <c r="BB24" s="77">
        <v>36.270046637921297</v>
      </c>
      <c r="BC24" s="77">
        <v>36.801004907407503</v>
      </c>
      <c r="BD24" s="77">
        <v>37.440093350302945</v>
      </c>
      <c r="BE24" s="77">
        <v>37.932341218310583</v>
      </c>
      <c r="BF24" s="77">
        <v>38.399430529925993</v>
      </c>
      <c r="BG24" s="77">
        <v>39.133634643152362</v>
      </c>
      <c r="BH24" s="77">
        <v>39.580776198239654</v>
      </c>
      <c r="BI24" s="77">
        <v>39.964881604229667</v>
      </c>
      <c r="BJ24" s="77">
        <v>40.566663307730991</v>
      </c>
      <c r="BK24" s="77">
        <v>40.996532322029921</v>
      </c>
      <c r="BL24" s="77">
        <v>41.436623585527244</v>
      </c>
    </row>
    <row r="25" spans="2:64" x14ac:dyDescent="0.3">
      <c r="B25" s="18" t="s">
        <v>32</v>
      </c>
      <c r="C25" s="19"/>
      <c r="D25" s="74">
        <v>65.347999999999999</v>
      </c>
      <c r="E25" s="74">
        <v>70.174000000000007</v>
      </c>
      <c r="F25" s="74">
        <v>65.010999999999996</v>
      </c>
      <c r="G25" s="74">
        <v>65.266000000000005</v>
      </c>
      <c r="H25" s="74">
        <v>63.523000000000003</v>
      </c>
      <c r="I25" s="74">
        <v>57.917999999999999</v>
      </c>
      <c r="J25" s="74">
        <v>62.140999999999998</v>
      </c>
      <c r="K25" s="74">
        <v>65.915999999999997</v>
      </c>
      <c r="L25" s="74">
        <v>66.966999999999999</v>
      </c>
      <c r="M25" s="74">
        <v>66.494</v>
      </c>
      <c r="N25" s="74">
        <v>66.251999999999995</v>
      </c>
      <c r="O25" s="74">
        <v>62.881</v>
      </c>
      <c r="P25" s="74">
        <v>68.019000000000005</v>
      </c>
      <c r="Q25" s="74">
        <v>68.311999999999998</v>
      </c>
      <c r="R25" s="74">
        <v>69.632999999999996</v>
      </c>
      <c r="S25" s="74">
        <v>65.956999999999994</v>
      </c>
      <c r="T25" s="74">
        <v>61.616</v>
      </c>
      <c r="U25" s="74">
        <v>61.487000000000002</v>
      </c>
      <c r="V25" s="74">
        <v>67.558000000000007</v>
      </c>
      <c r="W25" s="74">
        <v>71.894000000000005</v>
      </c>
      <c r="X25" s="74">
        <v>66.734589855588638</v>
      </c>
      <c r="Y25" s="74">
        <v>67.048664169006287</v>
      </c>
      <c r="Z25" s="74">
        <v>68.609299827647675</v>
      </c>
      <c r="AA25" s="74">
        <v>68.900364644139927</v>
      </c>
      <c r="AB25" s="74">
        <v>69.645989028893482</v>
      </c>
      <c r="AC25" s="74">
        <v>70.229595644521311</v>
      </c>
      <c r="AD25" s="74">
        <v>71.100647807618785</v>
      </c>
      <c r="AE25" s="74">
        <v>72.043058962432127</v>
      </c>
      <c r="AF25" s="74">
        <v>73.340145845172287</v>
      </c>
      <c r="AG25" s="74">
        <v>71.854308768853969</v>
      </c>
      <c r="AH25" s="74">
        <v>73.11528864966543</v>
      </c>
      <c r="AI25" s="74">
        <v>74.702294915425682</v>
      </c>
      <c r="AJ25" s="74">
        <v>73.559462124073775</v>
      </c>
      <c r="AK25" s="74">
        <v>74.928521162122038</v>
      </c>
      <c r="AL25" s="74">
        <v>77.001952203042663</v>
      </c>
      <c r="AM25" s="74">
        <v>78.393976647561004</v>
      </c>
      <c r="AN25" s="74">
        <v>79.628264026438075</v>
      </c>
      <c r="AO25" s="74">
        <v>82.409765858474074</v>
      </c>
      <c r="AP25" s="74">
        <v>83.971758447864019</v>
      </c>
      <c r="AQ25" s="74">
        <v>78.13601753543054</v>
      </c>
      <c r="AR25" s="74">
        <v>79.82025915942279</v>
      </c>
      <c r="AS25" s="74">
        <v>81.118238927666809</v>
      </c>
      <c r="AT25" s="74">
        <v>82.950930424066811</v>
      </c>
      <c r="AU25" s="74">
        <v>83.490925121720181</v>
      </c>
      <c r="AV25" s="74">
        <v>76.231294985113408</v>
      </c>
      <c r="AW25" s="74">
        <v>77.476892898168785</v>
      </c>
      <c r="AX25" s="74">
        <v>78.698098123274519</v>
      </c>
      <c r="AY25" s="74">
        <v>79.585607203751039</v>
      </c>
      <c r="AZ25" s="74">
        <v>80.551007185280071</v>
      </c>
      <c r="BA25" s="74">
        <v>81.292700408984629</v>
      </c>
      <c r="BB25" s="74">
        <v>82.210694455835238</v>
      </c>
      <c r="BC25" s="74">
        <v>82.791471032875194</v>
      </c>
      <c r="BD25" s="74">
        <v>83.345442514387685</v>
      </c>
      <c r="BE25" s="74">
        <v>83.768704508928238</v>
      </c>
      <c r="BF25" s="74">
        <v>84.344029272433602</v>
      </c>
      <c r="BG25" s="74">
        <v>84.663176955526978</v>
      </c>
      <c r="BH25" s="74">
        <v>85.149431029021684</v>
      </c>
      <c r="BI25" s="74">
        <v>85.249989654714341</v>
      </c>
      <c r="BJ25" s="74">
        <v>85.982435015514881</v>
      </c>
      <c r="BK25" s="74">
        <v>86.093899899417863</v>
      </c>
      <c r="BL25" s="74">
        <v>86.626969176871484</v>
      </c>
    </row>
    <row r="26" spans="2:64" ht="16.5" thickBot="1" x14ac:dyDescent="0.35">
      <c r="B26" s="4" t="s">
        <v>33</v>
      </c>
      <c r="C26" s="13"/>
      <c r="D26" s="77">
        <v>-1.974</v>
      </c>
      <c r="E26" s="77">
        <v>-1.9470000000000001</v>
      </c>
      <c r="F26" s="77">
        <v>-2.4180000000000001</v>
      </c>
      <c r="G26" s="77">
        <v>-2.8929999999999998</v>
      </c>
      <c r="H26" s="77">
        <v>-2.4329999999999998</v>
      </c>
      <c r="I26" s="77">
        <v>-2.6309999999999998</v>
      </c>
      <c r="J26" s="77">
        <v>-2.72</v>
      </c>
      <c r="K26" s="77">
        <v>-2.1040000000000001</v>
      </c>
      <c r="L26" s="77">
        <v>-2.6850000000000001</v>
      </c>
      <c r="M26" s="77">
        <v>-2.5230000000000001</v>
      </c>
      <c r="N26" s="77">
        <v>-2.4940000000000002</v>
      </c>
      <c r="O26" s="77">
        <v>-2.4660000000000002</v>
      </c>
      <c r="P26" s="77">
        <v>-2.411</v>
      </c>
      <c r="Q26" s="77">
        <v>-2.1320000000000001</v>
      </c>
      <c r="R26" s="77">
        <v>-2.355</v>
      </c>
      <c r="S26" s="77">
        <v>-2.2959999999999998</v>
      </c>
      <c r="T26" s="77">
        <v>-2.9220000000000002</v>
      </c>
      <c r="U26" s="77">
        <v>-4.16</v>
      </c>
      <c r="V26" s="77">
        <v>-3.9870000000000001</v>
      </c>
      <c r="W26" s="77">
        <v>-4.133</v>
      </c>
      <c r="X26" s="77">
        <v>-4.5265053000000002</v>
      </c>
      <c r="Y26" s="77">
        <v>-4.2915052999999999</v>
      </c>
      <c r="Z26" s="77">
        <v>-5.2365053000000001</v>
      </c>
      <c r="AA26" s="77">
        <v>-5.4635052999999996</v>
      </c>
      <c r="AB26" s="77">
        <v>-5.3995053000000004</v>
      </c>
      <c r="AC26" s="77">
        <v>-5.4405052999999999</v>
      </c>
      <c r="AD26" s="77">
        <v>-5.5095052999999998</v>
      </c>
      <c r="AE26" s="77">
        <v>-5.9805052999999999</v>
      </c>
      <c r="AF26" s="77">
        <v>-6.0905053000000002</v>
      </c>
      <c r="AG26" s="77">
        <v>-6.4385053000000001</v>
      </c>
      <c r="AH26" s="77">
        <v>-6.7805052999999997</v>
      </c>
      <c r="AI26" s="77">
        <v>-7.1215052999999999</v>
      </c>
      <c r="AJ26" s="77">
        <v>-7.3275053000000003</v>
      </c>
      <c r="AK26" s="77">
        <v>-7.3995053000000004</v>
      </c>
      <c r="AL26" s="77">
        <v>-8.6935052999999982</v>
      </c>
      <c r="AM26" s="77">
        <v>-8.4605052999999995</v>
      </c>
      <c r="AN26" s="77">
        <v>-8.4735052999999994</v>
      </c>
      <c r="AO26" s="77">
        <v>-10.236505299999999</v>
      </c>
      <c r="AP26" s="77">
        <v>-10.438505299999999</v>
      </c>
      <c r="AQ26" s="77">
        <v>-9.6595052999999993</v>
      </c>
      <c r="AR26" s="77">
        <v>-9.8455052999999992</v>
      </c>
      <c r="AS26" s="77">
        <v>-9.8355052999999995</v>
      </c>
      <c r="AT26" s="77">
        <v>-9.9335052999999984</v>
      </c>
      <c r="AU26" s="77">
        <v>-9.6835052999999984</v>
      </c>
      <c r="AV26" s="77">
        <v>-8.2315053000000002</v>
      </c>
      <c r="AW26" s="77">
        <v>-8.3325052999999993</v>
      </c>
      <c r="AX26" s="77">
        <v>-8.3935052999999993</v>
      </c>
      <c r="AY26" s="77">
        <v>-8.4425052999999988</v>
      </c>
      <c r="AZ26" s="77">
        <v>-8.3875052999999991</v>
      </c>
      <c r="BA26" s="77">
        <v>-8.4895052999999994</v>
      </c>
      <c r="BB26" s="77">
        <v>-8.6945052999999994</v>
      </c>
      <c r="BC26" s="77">
        <v>-8.5625052999999998</v>
      </c>
      <c r="BD26" s="77">
        <v>-8.5475052999999992</v>
      </c>
      <c r="BE26" s="77">
        <v>-8.3645052999999994</v>
      </c>
      <c r="BF26" s="77">
        <v>-8.3815052999999988</v>
      </c>
      <c r="BG26" s="77">
        <v>-8.1355053000000002</v>
      </c>
      <c r="BH26" s="77">
        <v>-8.1075052999999997</v>
      </c>
      <c r="BI26" s="77">
        <v>-8.0565052999999995</v>
      </c>
      <c r="BJ26" s="77">
        <v>-8.1605052999999987</v>
      </c>
      <c r="BK26" s="77">
        <v>-7.9245052999999999</v>
      </c>
      <c r="BL26" s="77">
        <v>-7.8795052999999999</v>
      </c>
    </row>
    <row r="27" spans="2:64" ht="16.5" thickBot="1" x14ac:dyDescent="0.35">
      <c r="B27" s="18" t="s">
        <v>34</v>
      </c>
      <c r="C27" s="19"/>
      <c r="D27" s="74">
        <v>63.374000000000002</v>
      </c>
      <c r="E27" s="74">
        <v>68.227000000000004</v>
      </c>
      <c r="F27" s="74">
        <v>62.593000000000004</v>
      </c>
      <c r="G27" s="74">
        <v>62.372999999999998</v>
      </c>
      <c r="H27" s="74">
        <v>61.09</v>
      </c>
      <c r="I27" s="74">
        <v>55.286999999999999</v>
      </c>
      <c r="J27" s="74">
        <v>59.420999999999999</v>
      </c>
      <c r="K27" s="74">
        <v>63.811999999999998</v>
      </c>
      <c r="L27" s="74">
        <v>64.281999999999996</v>
      </c>
      <c r="M27" s="74">
        <v>63.970999999999997</v>
      </c>
      <c r="N27" s="74">
        <v>63.758000000000003</v>
      </c>
      <c r="O27" s="74">
        <v>60.414999999999999</v>
      </c>
      <c r="P27" s="74">
        <v>65.608000000000004</v>
      </c>
      <c r="Q27" s="74">
        <v>66.180000000000007</v>
      </c>
      <c r="R27" s="74">
        <v>67.278000000000006</v>
      </c>
      <c r="S27" s="74">
        <v>63.661000000000001</v>
      </c>
      <c r="T27" s="74">
        <v>58.694000000000003</v>
      </c>
      <c r="U27" s="74">
        <v>57.326999999999998</v>
      </c>
      <c r="V27" s="74">
        <v>63.570999999999998</v>
      </c>
      <c r="W27" s="74">
        <v>67.760999999999996</v>
      </c>
      <c r="X27" s="74">
        <v>62.208084555588641</v>
      </c>
      <c r="Y27" s="74">
        <v>62.75715886900629</v>
      </c>
      <c r="Z27" s="74">
        <v>63.372794527647677</v>
      </c>
      <c r="AA27" s="74">
        <v>63.436859344139926</v>
      </c>
      <c r="AB27" s="74">
        <v>64.24648372889348</v>
      </c>
      <c r="AC27" s="74">
        <v>64.789090344521313</v>
      </c>
      <c r="AD27" s="74">
        <v>65.591142507618784</v>
      </c>
      <c r="AE27" s="74">
        <v>66.062553662432123</v>
      </c>
      <c r="AF27" s="74">
        <v>67.249640545172284</v>
      </c>
      <c r="AG27" s="74">
        <v>65.415803468853966</v>
      </c>
      <c r="AH27" s="74">
        <v>66.334783349665429</v>
      </c>
      <c r="AI27" s="74">
        <v>67.580789615425687</v>
      </c>
      <c r="AJ27" s="74">
        <v>66.231956824073777</v>
      </c>
      <c r="AK27" s="74">
        <v>67.529015862122037</v>
      </c>
      <c r="AL27" s="74">
        <v>68.308446903042665</v>
      </c>
      <c r="AM27" s="74">
        <v>69.93347134756101</v>
      </c>
      <c r="AN27" s="74">
        <v>71.154758726438075</v>
      </c>
      <c r="AO27" s="74">
        <v>72.17326055847407</v>
      </c>
      <c r="AP27" s="74">
        <v>73.533253147864016</v>
      </c>
      <c r="AQ27" s="74">
        <v>68.476512235430533</v>
      </c>
      <c r="AR27" s="74">
        <v>69.97475385942279</v>
      </c>
      <c r="AS27" s="74">
        <v>71.282733627666815</v>
      </c>
      <c r="AT27" s="74">
        <v>73.017425124066818</v>
      </c>
      <c r="AU27" s="74">
        <v>73.807419821720188</v>
      </c>
      <c r="AV27" s="74">
        <v>67.999789685113413</v>
      </c>
      <c r="AW27" s="74">
        <v>69.144387598168791</v>
      </c>
      <c r="AX27" s="74">
        <v>70.304592823274518</v>
      </c>
      <c r="AY27" s="74">
        <v>71.143101903751045</v>
      </c>
      <c r="AZ27" s="74">
        <v>72.16350188528007</v>
      </c>
      <c r="BA27" s="74">
        <v>72.803195108984625</v>
      </c>
      <c r="BB27" s="74">
        <v>73.516189155835235</v>
      </c>
      <c r="BC27" s="74">
        <v>74.228965732875196</v>
      </c>
      <c r="BD27" s="74">
        <v>74.797937214387687</v>
      </c>
      <c r="BE27" s="74">
        <v>75.404199208928233</v>
      </c>
      <c r="BF27" s="74">
        <v>75.962523972433601</v>
      </c>
      <c r="BG27" s="74">
        <v>76.527671655526973</v>
      </c>
      <c r="BH27" s="74">
        <v>77.041925729021685</v>
      </c>
      <c r="BI27" s="74">
        <v>77.193484354714343</v>
      </c>
      <c r="BJ27" s="74">
        <v>77.821929715514884</v>
      </c>
      <c r="BK27" s="74">
        <v>78.16939459941787</v>
      </c>
      <c r="BL27" s="74">
        <v>78.747463876871478</v>
      </c>
    </row>
    <row r="28" spans="2:64" x14ac:dyDescent="0.3">
      <c r="B28" s="32" t="s">
        <v>35</v>
      </c>
      <c r="C28" s="33"/>
      <c r="D28" s="73">
        <v>-7.07</v>
      </c>
      <c r="E28" s="73">
        <v>-10.444000000000001</v>
      </c>
      <c r="F28" s="73">
        <v>-4.508</v>
      </c>
      <c r="G28" s="73">
        <v>-3.1120000000000001</v>
      </c>
      <c r="H28" s="73">
        <v>-0.70299999999999996</v>
      </c>
      <c r="I28" s="73">
        <v>6.35</v>
      </c>
      <c r="J28" s="73">
        <v>2.7029999999999998</v>
      </c>
      <c r="K28" s="73">
        <v>-2.0619999999999998</v>
      </c>
      <c r="L28" s="73">
        <v>-1.135</v>
      </c>
      <c r="M28" s="73">
        <v>-2.157</v>
      </c>
      <c r="N28" s="73">
        <v>0.52</v>
      </c>
      <c r="O28" s="73">
        <v>2.5870000000000002</v>
      </c>
      <c r="P28" s="73">
        <v>-2.2000000000000002</v>
      </c>
      <c r="Q28" s="73">
        <v>-2.3959999999999999</v>
      </c>
      <c r="R28" s="73">
        <v>-5.4909999999999997</v>
      </c>
      <c r="S28" s="73">
        <v>-1.0349999999999999</v>
      </c>
      <c r="T28" s="73">
        <v>3.923</v>
      </c>
      <c r="U28" s="73">
        <v>5.55</v>
      </c>
      <c r="V28" s="73">
        <v>-1.587</v>
      </c>
      <c r="W28" s="73">
        <v>-6.26</v>
      </c>
      <c r="X28" s="73">
        <v>0.42903683958759586</v>
      </c>
      <c r="Y28" s="73">
        <v>-0.37253789803085624</v>
      </c>
      <c r="Z28" s="73">
        <v>-0.97898357995904917</v>
      </c>
      <c r="AA28" s="73">
        <v>-1.1933136404159796</v>
      </c>
      <c r="AB28" s="73">
        <v>-1.9924274117557701</v>
      </c>
      <c r="AC28" s="73">
        <v>-2.4721071352967243</v>
      </c>
      <c r="AD28" s="73">
        <v>-3.1384125717373763</v>
      </c>
      <c r="AE28" s="73">
        <v>-3.4532823905056347</v>
      </c>
      <c r="AF28" s="73">
        <v>-4.5736149250551676</v>
      </c>
      <c r="AG28" s="73">
        <v>-2.4277307870934521</v>
      </c>
      <c r="AH28" s="73">
        <v>-3.1952050492568702</v>
      </c>
      <c r="AI28" s="73">
        <v>-4.0621635229201729</v>
      </c>
      <c r="AJ28" s="73">
        <v>-2.2747787481357591</v>
      </c>
      <c r="AK28" s="73">
        <v>-2.8807370702984514</v>
      </c>
      <c r="AL28" s="73">
        <v>-3.1332143681188285</v>
      </c>
      <c r="AM28" s="73">
        <v>-4.4171166077490511</v>
      </c>
      <c r="AN28" s="73">
        <v>-5.2435038350946002</v>
      </c>
      <c r="AO28" s="73">
        <v>-5.7660545855826939</v>
      </c>
      <c r="AP28" s="73">
        <v>-6.3161188518911331</v>
      </c>
      <c r="AQ28" s="73">
        <v>-0.90929326330282834</v>
      </c>
      <c r="AR28" s="73">
        <v>-1.5193060639287523</v>
      </c>
      <c r="AS28" s="73">
        <v>-3.0608731509123572</v>
      </c>
      <c r="AT28" s="73">
        <v>-3.2220270520781327</v>
      </c>
      <c r="AU28" s="73">
        <v>-4.1624120150537323</v>
      </c>
      <c r="AV28" s="73">
        <v>2.1467520598878025</v>
      </c>
      <c r="AW28" s="73">
        <v>2.3299398303612264</v>
      </c>
      <c r="AX28" s="73">
        <v>0.99545692182989853</v>
      </c>
      <c r="AY28" s="73">
        <v>1.0184741482236461</v>
      </c>
      <c r="AZ28" s="73">
        <v>-0.2758623773177078</v>
      </c>
      <c r="BA28" s="73">
        <v>-0.44594951337093391</v>
      </c>
      <c r="BB28" s="73">
        <v>-0.27335908508759132</v>
      </c>
      <c r="BC28" s="73">
        <v>-1.1508639837053494</v>
      </c>
      <c r="BD28" s="73">
        <v>-1.1293585531787897</v>
      </c>
      <c r="BE28" s="73">
        <v>-1.6683488457820914</v>
      </c>
      <c r="BF28" s="73">
        <v>-2.5786610849526426</v>
      </c>
      <c r="BG28" s="73">
        <v>-2.4033113097865311</v>
      </c>
      <c r="BH28" s="73">
        <v>-3.0983626566047775</v>
      </c>
      <c r="BI28" s="73">
        <v>-3.2680373926501858</v>
      </c>
      <c r="BJ28" s="73">
        <v>-3.9760011406784912</v>
      </c>
      <c r="BK28" s="73">
        <v>-4.1215701493119354</v>
      </c>
      <c r="BL28" s="73">
        <v>-4.4903708673039375</v>
      </c>
    </row>
    <row r="29" spans="2:64" x14ac:dyDescent="0.3">
      <c r="B29" s="5" t="s">
        <v>36</v>
      </c>
      <c r="C29" s="13"/>
      <c r="D29" s="77">
        <v>18.789543000000002</v>
      </c>
      <c r="E29" s="77">
        <v>18.789543000000002</v>
      </c>
      <c r="F29" s="77">
        <v>18.789543000000002</v>
      </c>
      <c r="G29" s="77">
        <v>18.031803</v>
      </c>
      <c r="H29" s="77">
        <v>18.031803</v>
      </c>
      <c r="I29" s="77">
        <v>18.031803</v>
      </c>
      <c r="J29" s="77">
        <v>17.243402999999997</v>
      </c>
      <c r="K29" s="77">
        <v>17.243402999999997</v>
      </c>
      <c r="L29" s="77">
        <v>17.243402999999997</v>
      </c>
      <c r="M29" s="77">
        <v>17.243402999999997</v>
      </c>
      <c r="N29" s="77">
        <v>17.243402999999997</v>
      </c>
      <c r="O29" s="77">
        <v>17.243402999999997</v>
      </c>
      <c r="P29" s="77">
        <v>17.243402999999997</v>
      </c>
      <c r="Q29" s="77">
        <v>17.243402999999997</v>
      </c>
      <c r="R29" s="77">
        <v>17.243402999999997</v>
      </c>
      <c r="S29" s="77">
        <v>17.243402999999997</v>
      </c>
      <c r="T29" s="77">
        <v>17.243402999999997</v>
      </c>
      <c r="U29" s="77">
        <v>16.367402999999999</v>
      </c>
      <c r="V29" s="77">
        <v>13.772296799999999</v>
      </c>
      <c r="W29" s="77">
        <v>11.699067600000001</v>
      </c>
      <c r="X29" s="77">
        <v>9.9470676000000005</v>
      </c>
      <c r="Y29" s="77">
        <v>9.9470676000000005</v>
      </c>
      <c r="Z29" s="77">
        <v>9.9470676000000005</v>
      </c>
      <c r="AA29" s="77">
        <v>9.9470676000000005</v>
      </c>
      <c r="AB29" s="77">
        <v>9.9470676000000005</v>
      </c>
      <c r="AC29" s="77">
        <v>8.1950675999999998</v>
      </c>
      <c r="AD29" s="77">
        <v>8.1950675999999998</v>
      </c>
      <c r="AE29" s="77">
        <v>8.1950675999999998</v>
      </c>
      <c r="AF29" s="77">
        <v>8.1950675999999998</v>
      </c>
      <c r="AG29" s="77">
        <v>8.1950675999999998</v>
      </c>
      <c r="AH29" s="77">
        <v>8.1950675999999998</v>
      </c>
      <c r="AI29" s="77">
        <v>3.2631000000000001</v>
      </c>
      <c r="AJ29" s="77">
        <v>3.2631000000000001</v>
      </c>
      <c r="AK29" s="77">
        <v>3.2631000000000001</v>
      </c>
      <c r="AL29" s="77">
        <v>3.2631000000000001</v>
      </c>
      <c r="AM29" s="77">
        <v>2.6104799999999999</v>
      </c>
      <c r="AN29" s="77">
        <v>2.6104799999999999</v>
      </c>
      <c r="AO29" s="77">
        <v>1.9578600000000002</v>
      </c>
      <c r="AP29" s="77">
        <v>1.30524</v>
      </c>
      <c r="AQ29" s="77">
        <v>0.65261999999999998</v>
      </c>
      <c r="AR29" s="77">
        <v>0.65261999999999998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0</v>
      </c>
      <c r="BA29" s="77">
        <v>0</v>
      </c>
      <c r="BB29" s="77">
        <v>0</v>
      </c>
      <c r="BC29" s="77">
        <v>0</v>
      </c>
      <c r="BD29" s="77">
        <v>0</v>
      </c>
      <c r="BE29" s="77">
        <v>0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77">
        <v>0</v>
      </c>
    </row>
    <row r="30" spans="2:64" ht="16.5" thickBot="1" x14ac:dyDescent="0.35">
      <c r="B30" s="5" t="s">
        <v>37</v>
      </c>
      <c r="C30" s="13"/>
      <c r="D30" s="77">
        <v>2.8263999999999996</v>
      </c>
      <c r="E30" s="77">
        <v>2.8263999999999996</v>
      </c>
      <c r="F30" s="77">
        <v>2.5431999999999997</v>
      </c>
      <c r="G30" s="77">
        <v>2.2600000000000002</v>
      </c>
      <c r="H30" s="77">
        <v>2.2600000000000002</v>
      </c>
      <c r="I30" s="77">
        <v>2.2600000000000002</v>
      </c>
      <c r="J30" s="77">
        <v>2.2600000000000002</v>
      </c>
      <c r="K30" s="77">
        <v>2.2600000000000002</v>
      </c>
      <c r="L30" s="77">
        <v>2.2600000000000002</v>
      </c>
      <c r="M30" s="77">
        <v>2.2600000000000002</v>
      </c>
      <c r="N30" s="77">
        <v>2.2600000000000002</v>
      </c>
      <c r="O30" s="77">
        <v>2.2600000000000002</v>
      </c>
      <c r="P30" s="77">
        <v>2.2600000000000002</v>
      </c>
      <c r="Q30" s="77">
        <v>2.2600000000000002</v>
      </c>
      <c r="R30" s="77">
        <v>2.2600000000000002</v>
      </c>
      <c r="S30" s="77">
        <v>2.2600000000000002</v>
      </c>
      <c r="T30" s="77">
        <v>2.2600000000000002</v>
      </c>
      <c r="U30" s="77">
        <v>2.2600000000000002</v>
      </c>
      <c r="V30" s="77">
        <v>2.2600000000000002</v>
      </c>
      <c r="W30" s="77">
        <v>2.2600000000000002</v>
      </c>
      <c r="X30" s="77">
        <v>2.2600000000000002</v>
      </c>
      <c r="Y30" s="77">
        <v>2.2600000000000002</v>
      </c>
      <c r="Z30" s="77">
        <v>2.2600000000000002</v>
      </c>
      <c r="AA30" s="77">
        <v>2.2600000000000002</v>
      </c>
      <c r="AB30" s="77">
        <v>2.2600000000000002</v>
      </c>
      <c r="AC30" s="77">
        <v>2.2600000000000002</v>
      </c>
      <c r="AD30" s="77">
        <v>2.2600000000000002</v>
      </c>
      <c r="AE30" s="77">
        <v>2.2600000000000002</v>
      </c>
      <c r="AF30" s="77">
        <v>2.2600000000000002</v>
      </c>
      <c r="AG30" s="77">
        <v>2.2600000000000002</v>
      </c>
      <c r="AH30" s="77">
        <v>2.2600000000000002</v>
      </c>
      <c r="AI30" s="77">
        <v>2.2600000000000002</v>
      </c>
      <c r="AJ30" s="77">
        <v>2.2600000000000002</v>
      </c>
      <c r="AK30" s="77">
        <v>2.2600000000000002</v>
      </c>
      <c r="AL30" s="77">
        <v>2.2600000000000002</v>
      </c>
      <c r="AM30" s="77">
        <v>2.2600000000000002</v>
      </c>
      <c r="AN30" s="77">
        <v>2.2600000000000002</v>
      </c>
      <c r="AO30" s="77">
        <v>1.96</v>
      </c>
      <c r="AP30" s="77">
        <v>1.3</v>
      </c>
      <c r="AQ30" s="77">
        <v>0.66</v>
      </c>
      <c r="AR30" s="77">
        <v>0.66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AZ30" s="77">
        <v>0</v>
      </c>
      <c r="BA30" s="77">
        <v>0</v>
      </c>
      <c r="BB30" s="77">
        <v>0</v>
      </c>
      <c r="BC30" s="77">
        <v>0</v>
      </c>
      <c r="BD30" s="77">
        <v>0</v>
      </c>
      <c r="BE30" s="77">
        <v>0</v>
      </c>
      <c r="BF30" s="77">
        <v>0</v>
      </c>
      <c r="BG30" s="77">
        <v>0</v>
      </c>
      <c r="BH30" s="77">
        <v>0</v>
      </c>
      <c r="BI30" s="77">
        <v>0</v>
      </c>
      <c r="BJ30" s="77">
        <v>0</v>
      </c>
      <c r="BK30" s="77">
        <v>0</v>
      </c>
      <c r="BL30" s="77">
        <v>0</v>
      </c>
    </row>
    <row r="31" spans="2:64" x14ac:dyDescent="0.3">
      <c r="B31" s="18" t="s">
        <v>13</v>
      </c>
      <c r="C31" s="19"/>
      <c r="D31" s="74">
        <v>56.304000000000002</v>
      </c>
      <c r="E31" s="74">
        <v>57.783000000000001</v>
      </c>
      <c r="F31" s="74">
        <v>58.085000000000001</v>
      </c>
      <c r="G31" s="74">
        <v>59.261000000000003</v>
      </c>
      <c r="H31" s="74">
        <v>60.387</v>
      </c>
      <c r="I31" s="74">
        <v>61.637</v>
      </c>
      <c r="J31" s="74">
        <v>62.124000000000002</v>
      </c>
      <c r="K31" s="74">
        <v>61.75</v>
      </c>
      <c r="L31" s="74">
        <v>63.146999999999998</v>
      </c>
      <c r="M31" s="74">
        <v>61.814</v>
      </c>
      <c r="N31" s="74">
        <v>64.278000000000006</v>
      </c>
      <c r="O31" s="74">
        <v>63.002000000000002</v>
      </c>
      <c r="P31" s="74">
        <v>63.408000000000001</v>
      </c>
      <c r="Q31" s="74">
        <v>63.783999999999999</v>
      </c>
      <c r="R31" s="74">
        <v>61.786999999999999</v>
      </c>
      <c r="S31" s="74">
        <v>62.625999999999998</v>
      </c>
      <c r="T31" s="74">
        <v>62.616999999999997</v>
      </c>
      <c r="U31" s="74">
        <v>62.877000000000002</v>
      </c>
      <c r="V31" s="74">
        <v>61.984000000000002</v>
      </c>
      <c r="W31" s="74">
        <v>61.500999999999998</v>
      </c>
      <c r="X31" s="74">
        <v>62.637121395176237</v>
      </c>
      <c r="Y31" s="74">
        <v>62.384620970975433</v>
      </c>
      <c r="Z31" s="74">
        <v>62.393810947688621</v>
      </c>
      <c r="AA31" s="74">
        <v>62.243545703723946</v>
      </c>
      <c r="AB31" s="74">
        <v>62.25405631713771</v>
      </c>
      <c r="AC31" s="74">
        <v>62.316983209224581</v>
      </c>
      <c r="AD31" s="74">
        <v>62.452729935881408</v>
      </c>
      <c r="AE31" s="74">
        <v>62.609271271926488</v>
      </c>
      <c r="AF31" s="74">
        <v>62.676025620117123</v>
      </c>
      <c r="AG31" s="74">
        <v>62.988072681760521</v>
      </c>
      <c r="AH31" s="74">
        <v>63.139578300408566</v>
      </c>
      <c r="AI31" s="74">
        <v>63.518626092505507</v>
      </c>
      <c r="AJ31" s="74">
        <v>63.957178075938018</v>
      </c>
      <c r="AK31" s="74">
        <v>64.648278791823586</v>
      </c>
      <c r="AL31" s="74">
        <v>65.175232534923836</v>
      </c>
      <c r="AM31" s="74">
        <v>65.516354739811959</v>
      </c>
      <c r="AN31" s="74">
        <v>65.911254891343475</v>
      </c>
      <c r="AO31" s="74">
        <v>66.407205972891376</v>
      </c>
      <c r="AP31" s="74">
        <v>67.217134295972883</v>
      </c>
      <c r="AQ31" s="74">
        <v>67.567218972127705</v>
      </c>
      <c r="AR31" s="74">
        <v>68.455447795494038</v>
      </c>
      <c r="AS31" s="74">
        <v>68.221860476754458</v>
      </c>
      <c r="AT31" s="74">
        <v>69.795398071988686</v>
      </c>
      <c r="AU31" s="74">
        <v>69.645007806666456</v>
      </c>
      <c r="AV31" s="74">
        <v>70.146541745001215</v>
      </c>
      <c r="AW31" s="74">
        <v>71.474327428530017</v>
      </c>
      <c r="AX31" s="74">
        <v>71.300049745104417</v>
      </c>
      <c r="AY31" s="74">
        <v>72.161576051974691</v>
      </c>
      <c r="AZ31" s="74">
        <v>71.887639507962362</v>
      </c>
      <c r="BA31" s="74">
        <v>72.357245595613691</v>
      </c>
      <c r="BB31" s="74">
        <v>73.242830070747644</v>
      </c>
      <c r="BC31" s="74">
        <v>73.078101749169846</v>
      </c>
      <c r="BD31" s="74">
        <v>73.668578661208898</v>
      </c>
      <c r="BE31" s="74">
        <v>73.735850363146142</v>
      </c>
      <c r="BF31" s="74">
        <v>73.383862887480959</v>
      </c>
      <c r="BG31" s="74">
        <v>74.124360345740442</v>
      </c>
      <c r="BH31" s="74">
        <v>73.943563072416907</v>
      </c>
      <c r="BI31" s="74">
        <v>73.925446962064157</v>
      </c>
      <c r="BJ31" s="74">
        <v>73.845928574836392</v>
      </c>
      <c r="BK31" s="74">
        <v>74.047824450105921</v>
      </c>
      <c r="BL31" s="74">
        <v>74.257093009567541</v>
      </c>
    </row>
    <row r="32" spans="2:64" ht="16.5" thickBot="1" x14ac:dyDescent="0.35">
      <c r="B32" s="5" t="s">
        <v>106</v>
      </c>
      <c r="C32" s="13"/>
      <c r="D32" s="77">
        <v>3.931</v>
      </c>
      <c r="E32" s="77">
        <v>4.0339999999999998</v>
      </c>
      <c r="F32" s="77">
        <v>4.056</v>
      </c>
      <c r="G32" s="77">
        <v>4.1390000000000002</v>
      </c>
      <c r="H32" s="77">
        <v>4.2160000000000002</v>
      </c>
      <c r="I32" s="77">
        <v>4.3070000000000004</v>
      </c>
      <c r="J32" s="77">
        <v>4.3419999999999996</v>
      </c>
      <c r="K32" s="77">
        <v>4.3179999999999996</v>
      </c>
      <c r="L32" s="77">
        <v>4.4180000000000001</v>
      </c>
      <c r="M32" s="77">
        <v>4.32</v>
      </c>
      <c r="N32" s="77">
        <v>4.4930000000000003</v>
      </c>
      <c r="O32" s="77">
        <v>4.4029999999999996</v>
      </c>
      <c r="P32" s="77">
        <v>4.4349999999999996</v>
      </c>
      <c r="Q32" s="77">
        <v>4.4610000000000003</v>
      </c>
      <c r="R32" s="77">
        <v>4.3209999999999997</v>
      </c>
      <c r="S32" s="77">
        <v>4.38</v>
      </c>
      <c r="T32" s="77">
        <v>4.3780000000000001</v>
      </c>
      <c r="U32" s="77">
        <v>4.3940000000000001</v>
      </c>
      <c r="V32" s="77">
        <v>4.3369999999999997</v>
      </c>
      <c r="W32" s="77">
        <v>4.3029999999999999</v>
      </c>
      <c r="X32" s="77">
        <v>4.3808700975792902</v>
      </c>
      <c r="Y32" s="77">
        <v>4.3632100976723889</v>
      </c>
      <c r="Z32" s="77">
        <v>4.3638528490198887</v>
      </c>
      <c r="AA32" s="77">
        <v>4.3533432263021217</v>
      </c>
      <c r="AB32" s="77">
        <v>4.3540783436093342</v>
      </c>
      <c r="AC32" s="77">
        <v>4.3584794804070768</v>
      </c>
      <c r="AD32" s="77">
        <v>4.3679736711107537</v>
      </c>
      <c r="AE32" s="77">
        <v>4.3789222466972397</v>
      </c>
      <c r="AF32" s="77">
        <v>4.3835910775974778</v>
      </c>
      <c r="AG32" s="77">
        <v>4.4054157976826556</v>
      </c>
      <c r="AH32" s="77">
        <v>4.4160121727964325</v>
      </c>
      <c r="AI32" s="77">
        <v>4.4425229558746411</v>
      </c>
      <c r="AJ32" s="77">
        <v>4.4731954904301894</v>
      </c>
      <c r="AK32" s="77">
        <v>4.5215314035948042</v>
      </c>
      <c r="AL32" s="77">
        <v>4.5583867993175904</v>
      </c>
      <c r="AM32" s="77">
        <v>4.5822450487666098</v>
      </c>
      <c r="AN32" s="77">
        <v>4.6098645534124154</v>
      </c>
      <c r="AO32" s="77">
        <v>4.6445516082230576</v>
      </c>
      <c r="AP32" s="77">
        <v>4.701198380819533</v>
      </c>
      <c r="AQ32" s="77">
        <v>4.7256834697767891</v>
      </c>
      <c r="AR32" s="77">
        <v>4.787806616649136</v>
      </c>
      <c r="AS32" s="77">
        <v>4.7714694083444336</v>
      </c>
      <c r="AT32" s="77">
        <v>4.8815233770587332</v>
      </c>
      <c r="AU32" s="77">
        <v>4.8710050102876838</v>
      </c>
      <c r="AV32" s="77">
        <v>4.9060825327605011</v>
      </c>
      <c r="AW32" s="77">
        <v>4.9989484957454025</v>
      </c>
      <c r="AX32" s="77">
        <v>4.9867594315772434</v>
      </c>
      <c r="AY32" s="77">
        <v>5.0470149917303724</v>
      </c>
      <c r="AZ32" s="77">
        <v>5.0278557393961778</v>
      </c>
      <c r="BA32" s="77">
        <v>5.0607002127884577</v>
      </c>
      <c r="BB32" s="77">
        <v>5.1226384126862197</v>
      </c>
      <c r="BC32" s="77">
        <v>5.1111172354330101</v>
      </c>
      <c r="BD32" s="77">
        <v>5.152415471840504</v>
      </c>
      <c r="BE32" s="77">
        <v>5.1571204867081377</v>
      </c>
      <c r="BF32" s="77">
        <v>5.1325023150470317</v>
      </c>
      <c r="BG32" s="77">
        <v>5.1842930598955368</v>
      </c>
      <c r="BH32" s="77">
        <v>5.1716480125053499</v>
      </c>
      <c r="BI32" s="77">
        <v>5.1703809631205582</v>
      </c>
      <c r="BJ32" s="77">
        <v>5.1648194092519502</v>
      </c>
      <c r="BK32" s="77">
        <v>5.1789401029091939</v>
      </c>
      <c r="BL32" s="77">
        <v>5.1935764456096347</v>
      </c>
    </row>
    <row r="33" spans="2:64" ht="16.5" thickBot="1" x14ac:dyDescent="0.35">
      <c r="B33" s="20" t="s">
        <v>16</v>
      </c>
      <c r="C33" s="21"/>
      <c r="D33" s="75">
        <v>58.277999999999999</v>
      </c>
      <c r="E33" s="75">
        <v>59.730000000000004</v>
      </c>
      <c r="F33" s="75">
        <v>60.503</v>
      </c>
      <c r="G33" s="75">
        <v>62.154000000000003</v>
      </c>
      <c r="H33" s="75">
        <v>62.82</v>
      </c>
      <c r="I33" s="75">
        <v>64.268000000000001</v>
      </c>
      <c r="J33" s="75">
        <v>64.844000000000008</v>
      </c>
      <c r="K33" s="75">
        <v>63.853999999999999</v>
      </c>
      <c r="L33" s="75">
        <v>65.831999999999994</v>
      </c>
      <c r="M33" s="75">
        <v>64.337000000000003</v>
      </c>
      <c r="N33" s="75">
        <v>66.772000000000006</v>
      </c>
      <c r="O33" s="75">
        <v>65.468000000000004</v>
      </c>
      <c r="P33" s="75">
        <v>65.819000000000003</v>
      </c>
      <c r="Q33" s="75">
        <v>65.915999999999997</v>
      </c>
      <c r="R33" s="75">
        <v>64.141999999999996</v>
      </c>
      <c r="S33" s="75">
        <v>64.921999999999997</v>
      </c>
      <c r="T33" s="75">
        <v>65.539000000000001</v>
      </c>
      <c r="U33" s="75">
        <v>67.037000000000006</v>
      </c>
      <c r="V33" s="75">
        <v>65.971000000000004</v>
      </c>
      <c r="W33" s="75">
        <v>65.634</v>
      </c>
      <c r="X33" s="75">
        <v>67.163626695176234</v>
      </c>
      <c r="Y33" s="75">
        <v>66.676126270975431</v>
      </c>
      <c r="Z33" s="75">
        <v>67.630316247688626</v>
      </c>
      <c r="AA33" s="75">
        <v>67.707051003723947</v>
      </c>
      <c r="AB33" s="75">
        <v>67.653561617137711</v>
      </c>
      <c r="AC33" s="75">
        <v>67.757488509224586</v>
      </c>
      <c r="AD33" s="75">
        <v>67.962235235881408</v>
      </c>
      <c r="AE33" s="75">
        <v>68.589776571926492</v>
      </c>
      <c r="AF33" s="75">
        <v>68.76653092011712</v>
      </c>
      <c r="AG33" s="75">
        <v>69.426577981760516</v>
      </c>
      <c r="AH33" s="75">
        <v>69.92008360040856</v>
      </c>
      <c r="AI33" s="75">
        <v>70.640131392505509</v>
      </c>
      <c r="AJ33" s="75">
        <v>71.284683375938016</v>
      </c>
      <c r="AK33" s="75">
        <v>72.047784091823587</v>
      </c>
      <c r="AL33" s="75">
        <v>73.868737834923834</v>
      </c>
      <c r="AM33" s="75">
        <v>73.976860039811953</v>
      </c>
      <c r="AN33" s="75">
        <v>74.384760191343474</v>
      </c>
      <c r="AO33" s="75">
        <v>76.64371127289138</v>
      </c>
      <c r="AP33" s="75">
        <v>77.655639595972886</v>
      </c>
      <c r="AQ33" s="75">
        <v>77.226724272127711</v>
      </c>
      <c r="AR33" s="75">
        <v>78.300953095494037</v>
      </c>
      <c r="AS33" s="75">
        <v>78.057365776754452</v>
      </c>
      <c r="AT33" s="75">
        <v>79.728903371988679</v>
      </c>
      <c r="AU33" s="75">
        <v>79.328513106666449</v>
      </c>
      <c r="AV33" s="75">
        <v>78.37804704500121</v>
      </c>
      <c r="AW33" s="75">
        <v>79.806832728530011</v>
      </c>
      <c r="AX33" s="75">
        <v>79.693555045104418</v>
      </c>
      <c r="AY33" s="75">
        <v>80.604081351974685</v>
      </c>
      <c r="AZ33" s="75">
        <v>80.275144807962363</v>
      </c>
      <c r="BA33" s="75">
        <v>80.846750895613695</v>
      </c>
      <c r="BB33" s="75">
        <v>81.937335370747647</v>
      </c>
      <c r="BC33" s="75">
        <v>81.640607049169844</v>
      </c>
      <c r="BD33" s="75">
        <v>82.216083961208895</v>
      </c>
      <c r="BE33" s="75">
        <v>82.100355663146146</v>
      </c>
      <c r="BF33" s="75">
        <v>81.765368187480959</v>
      </c>
      <c r="BG33" s="75">
        <v>82.259865645740447</v>
      </c>
      <c r="BH33" s="75">
        <v>82.051068372416907</v>
      </c>
      <c r="BI33" s="75">
        <v>81.981952262064155</v>
      </c>
      <c r="BJ33" s="75">
        <v>82.006433874836389</v>
      </c>
      <c r="BK33" s="75">
        <v>81.972329750105928</v>
      </c>
      <c r="BL33" s="75">
        <v>82.136598309567546</v>
      </c>
    </row>
    <row r="34" spans="2:64" x14ac:dyDescent="0.3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</row>
    <row r="36" spans="2:64" ht="16.5" thickBot="1" x14ac:dyDescent="0.35"/>
    <row r="37" spans="2:64" ht="20.25" x14ac:dyDescent="0.3">
      <c r="B37" s="6" t="s">
        <v>116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</row>
    <row r="38" spans="2:64" ht="17.25" thickBot="1" x14ac:dyDescent="0.35">
      <c r="B38" s="7" t="s">
        <v>132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spans="2:64" ht="16.5" thickBot="1" x14ac:dyDescent="0.35">
      <c r="B39" s="8"/>
      <c r="C39" s="10"/>
      <c r="D39" s="87">
        <v>2000</v>
      </c>
      <c r="E39" s="87">
        <v>2001</v>
      </c>
      <c r="F39" s="87">
        <v>2002</v>
      </c>
      <c r="G39" s="87">
        <v>2003</v>
      </c>
      <c r="H39" s="87">
        <v>2004</v>
      </c>
      <c r="I39" s="87">
        <v>2005</v>
      </c>
      <c r="J39" s="87">
        <v>2006</v>
      </c>
      <c r="K39" s="87">
        <v>2007</v>
      </c>
      <c r="L39" s="87">
        <v>2008</v>
      </c>
      <c r="M39" s="87">
        <v>2009</v>
      </c>
      <c r="N39" s="87">
        <v>2010</v>
      </c>
      <c r="O39" s="87">
        <v>2011</v>
      </c>
      <c r="P39" s="87">
        <v>2012</v>
      </c>
      <c r="Q39" s="87">
        <v>2013</v>
      </c>
      <c r="R39" s="87">
        <v>2014</v>
      </c>
      <c r="S39" s="87">
        <v>2015</v>
      </c>
      <c r="T39" s="87">
        <v>2016</v>
      </c>
      <c r="U39" s="87">
        <v>2017</v>
      </c>
      <c r="V39" s="87">
        <v>2018</v>
      </c>
      <c r="W39" s="87">
        <v>2019</v>
      </c>
      <c r="X39" s="87">
        <v>2020</v>
      </c>
      <c r="Y39" s="87">
        <v>2021</v>
      </c>
      <c r="Z39" s="87">
        <v>2022</v>
      </c>
      <c r="AA39" s="87">
        <v>2023</v>
      </c>
      <c r="AB39" s="87">
        <v>2024</v>
      </c>
      <c r="AC39" s="87">
        <v>2025</v>
      </c>
      <c r="AD39" s="87">
        <v>2026</v>
      </c>
      <c r="AE39" s="87">
        <v>2027</v>
      </c>
      <c r="AF39" s="87">
        <v>2028</v>
      </c>
      <c r="AG39" s="87">
        <v>2029</v>
      </c>
      <c r="AH39" s="87">
        <v>2030</v>
      </c>
      <c r="AI39" s="87">
        <v>2031</v>
      </c>
      <c r="AJ39" s="87">
        <v>2032</v>
      </c>
      <c r="AK39" s="87">
        <v>2033</v>
      </c>
      <c r="AL39" s="87">
        <v>2034</v>
      </c>
      <c r="AM39" s="87">
        <v>2035</v>
      </c>
      <c r="AN39" s="87">
        <v>2036</v>
      </c>
      <c r="AO39" s="87">
        <v>2037</v>
      </c>
      <c r="AP39" s="87">
        <v>2038</v>
      </c>
      <c r="AQ39" s="87">
        <v>2039</v>
      </c>
      <c r="AR39" s="87">
        <v>2040</v>
      </c>
      <c r="AS39" s="87">
        <v>2041</v>
      </c>
      <c r="AT39" s="87">
        <v>2042</v>
      </c>
      <c r="AU39" s="87">
        <v>2043</v>
      </c>
      <c r="AV39" s="87">
        <v>2044</v>
      </c>
      <c r="AW39" s="87">
        <v>2045</v>
      </c>
      <c r="AX39" s="87">
        <v>2046</v>
      </c>
      <c r="AY39" s="87">
        <v>2047</v>
      </c>
      <c r="AZ39" s="87">
        <v>2048</v>
      </c>
      <c r="BA39" s="87">
        <v>2049</v>
      </c>
      <c r="BB39" s="87">
        <v>2050</v>
      </c>
      <c r="BC39" s="87">
        <v>2051</v>
      </c>
      <c r="BD39" s="87">
        <v>2052</v>
      </c>
      <c r="BE39" s="87">
        <v>2053</v>
      </c>
      <c r="BF39" s="87">
        <v>2054</v>
      </c>
      <c r="BG39" s="87">
        <v>2055</v>
      </c>
      <c r="BH39" s="87">
        <v>2056</v>
      </c>
      <c r="BI39" s="87">
        <v>2057</v>
      </c>
      <c r="BJ39" s="87">
        <v>2058</v>
      </c>
      <c r="BK39" s="87">
        <v>2059</v>
      </c>
      <c r="BL39" s="87">
        <v>2060</v>
      </c>
    </row>
    <row r="40" spans="2:64" x14ac:dyDescent="0.3">
      <c r="B40" s="29" t="s">
        <v>51</v>
      </c>
      <c r="C40" s="25"/>
      <c r="D40" s="30">
        <v>1.4171189000000001E-2</v>
      </c>
      <c r="E40" s="30">
        <v>1.6992661999999999E-2</v>
      </c>
      <c r="F40" s="30">
        <v>2.0072728000000001E-2</v>
      </c>
      <c r="G40" s="30">
        <v>2.2831000000000001E-2</v>
      </c>
      <c r="H40" s="30">
        <v>2.4353E-2</v>
      </c>
      <c r="I40" s="30">
        <v>2.9111999999999999E-2</v>
      </c>
      <c r="J40" s="30">
        <v>3.9025000000000004E-2</v>
      </c>
      <c r="K40" s="30">
        <v>4.4565999999999995E-2</v>
      </c>
      <c r="L40" s="30">
        <v>5.5247999999999998E-2</v>
      </c>
      <c r="M40" s="30">
        <v>7.7012999999999998E-2</v>
      </c>
      <c r="N40" s="30">
        <v>0.13022300000000001</v>
      </c>
      <c r="O40" s="30">
        <v>0.23818393100000002</v>
      </c>
      <c r="P40" s="30">
        <v>0.38753599999999999</v>
      </c>
      <c r="Q40" s="30">
        <v>0.58998800000000007</v>
      </c>
      <c r="R40" s="30">
        <v>0.94245200000000007</v>
      </c>
      <c r="S40" s="30">
        <v>1.2285779999999999</v>
      </c>
      <c r="T40" s="30">
        <v>1.4420999999999999</v>
      </c>
      <c r="U40" s="30">
        <v>1.8158100000000001</v>
      </c>
      <c r="V40" s="30">
        <v>2.0669</v>
      </c>
      <c r="W40" s="30">
        <v>2.3235899999999998</v>
      </c>
      <c r="X40" s="30">
        <v>2.6904488982807786</v>
      </c>
      <c r="Y40" s="30">
        <v>3.0380873455503421</v>
      </c>
      <c r="Z40" s="30">
        <v>3.3677834808307061</v>
      </c>
      <c r="AA40" s="30">
        <v>3.7967451002507642</v>
      </c>
      <c r="AB40" s="30">
        <v>4.1716402507355808</v>
      </c>
      <c r="AC40" s="30">
        <v>4.5917121087958925</v>
      </c>
      <c r="AD40" s="30">
        <v>5.2156101436111477</v>
      </c>
      <c r="AE40" s="30">
        <v>6.0007342713218703</v>
      </c>
      <c r="AF40" s="30">
        <v>7.0451900393580305</v>
      </c>
      <c r="AG40" s="30">
        <v>8.1447822256957974</v>
      </c>
      <c r="AH40" s="30">
        <v>9.2557882495611246</v>
      </c>
      <c r="AI40" s="30">
        <v>10.423130821861641</v>
      </c>
      <c r="AJ40" s="30">
        <v>11.647195780616812</v>
      </c>
      <c r="AK40" s="30">
        <v>12.883703628900001</v>
      </c>
      <c r="AL40" s="30">
        <v>14.147187815276055</v>
      </c>
      <c r="AM40" s="30">
        <v>15.630726954969434</v>
      </c>
      <c r="AN40" s="30">
        <v>17.13358291573871</v>
      </c>
      <c r="AO40" s="30">
        <v>18.738093811407587</v>
      </c>
      <c r="AP40" s="30">
        <v>20.353951140576054</v>
      </c>
      <c r="AQ40" s="30">
        <v>22.068768568178623</v>
      </c>
      <c r="AR40" s="30">
        <v>23.70244951130903</v>
      </c>
      <c r="AS40" s="30">
        <v>25.284787842409813</v>
      </c>
      <c r="AT40" s="30">
        <v>26.865929818427411</v>
      </c>
      <c r="AU40" s="30">
        <v>28.15966653141361</v>
      </c>
      <c r="AV40" s="30">
        <v>29.454813675069833</v>
      </c>
      <c r="AW40" s="30">
        <v>30.500204962492372</v>
      </c>
      <c r="AX40" s="30">
        <v>31.547319911963395</v>
      </c>
      <c r="AY40" s="30">
        <v>32.260849523482918</v>
      </c>
      <c r="AZ40" s="30">
        <v>32.956040430895555</v>
      </c>
      <c r="BA40" s="30">
        <v>33.612520056764403</v>
      </c>
      <c r="BB40" s="30">
        <v>34.189385640574869</v>
      </c>
      <c r="BC40" s="30">
        <v>34.697315172520895</v>
      </c>
      <c r="BD40" s="30">
        <v>35.205871127030008</v>
      </c>
      <c r="BE40" s="30">
        <v>35.633245983073017</v>
      </c>
      <c r="BF40" s="30">
        <v>36.060620839116027</v>
      </c>
      <c r="BG40" s="30">
        <v>36.487995695159043</v>
      </c>
      <c r="BH40" s="30">
        <v>36.915370551202052</v>
      </c>
      <c r="BI40" s="30">
        <v>37.342745407245062</v>
      </c>
      <c r="BJ40" s="30">
        <v>37.770120263288078</v>
      </c>
      <c r="BK40" s="30">
        <v>38.197495119331087</v>
      </c>
      <c r="BL40" s="30">
        <v>38.624869975374096</v>
      </c>
    </row>
    <row r="41" spans="2:64" x14ac:dyDescent="0.3">
      <c r="B41" s="5" t="s">
        <v>52</v>
      </c>
      <c r="C41" s="13"/>
      <c r="D41" s="31">
        <v>1.119E-2</v>
      </c>
      <c r="E41" s="31">
        <v>1.298E-2</v>
      </c>
      <c r="F41" s="31">
        <v>1.4670000000000001E-2</v>
      </c>
      <c r="G41" s="31">
        <v>1.7590000000000001E-2</v>
      </c>
      <c r="H41" s="31">
        <v>1.805E-2</v>
      </c>
      <c r="I41" s="31">
        <v>2.0739999999999998E-2</v>
      </c>
      <c r="J41" s="31">
        <v>2.3769999999999999E-2</v>
      </c>
      <c r="K41" s="31">
        <v>2.8549999999999999E-2</v>
      </c>
      <c r="L41" s="31">
        <v>3.6729999999999999E-2</v>
      </c>
      <c r="M41" s="31">
        <v>5.4390000000000001E-2</v>
      </c>
      <c r="N41" s="31">
        <v>9.3640000000000001E-2</v>
      </c>
      <c r="O41" s="31">
        <v>0.16805</v>
      </c>
      <c r="P41" s="31">
        <v>0.29947000000000001</v>
      </c>
      <c r="Q41" s="31">
        <v>0.50047000000000008</v>
      </c>
      <c r="R41" s="31">
        <v>0.84157000000000004</v>
      </c>
      <c r="S41" s="31">
        <v>1.1185499999999999</v>
      </c>
      <c r="T41" s="31">
        <v>1.3334999999999999</v>
      </c>
      <c r="U41" s="31">
        <v>1.6832100000000001</v>
      </c>
      <c r="V41" s="31">
        <v>1.9450999999999998</v>
      </c>
      <c r="W41" s="31">
        <v>2.17767</v>
      </c>
      <c r="X41" s="31">
        <v>2.5203466122837477</v>
      </c>
      <c r="Y41" s="31">
        <v>2.8134010466883925</v>
      </c>
      <c r="Z41" s="31">
        <v>3.1421168306575247</v>
      </c>
      <c r="AA41" s="31">
        <v>3.4976869161834707</v>
      </c>
      <c r="AB41" s="31">
        <v>3.8712885040755114</v>
      </c>
      <c r="AC41" s="31">
        <v>4.2718073982565556</v>
      </c>
      <c r="AD41" s="31">
        <v>4.8943335676586495</v>
      </c>
      <c r="AE41" s="31">
        <v>5.6504618195653142</v>
      </c>
      <c r="AF41" s="31">
        <v>6.6291092601420596</v>
      </c>
      <c r="AG41" s="31">
        <v>7.6530126574433215</v>
      </c>
      <c r="AH41" s="31">
        <v>8.6778217477697908</v>
      </c>
      <c r="AI41" s="31">
        <v>9.7479655507360103</v>
      </c>
      <c r="AJ41" s="31">
        <v>10.86350313327841</v>
      </c>
      <c r="AK41" s="31">
        <v>11.980025164761253</v>
      </c>
      <c r="AL41" s="31">
        <v>13.097531645184539</v>
      </c>
      <c r="AM41" s="31">
        <v>14.416780350078044</v>
      </c>
      <c r="AN41" s="31">
        <v>15.737052881869614</v>
      </c>
      <c r="AO41" s="31">
        <v>17.147443547534031</v>
      </c>
      <c r="AP41" s="31">
        <v>18.558936796011754</v>
      </c>
      <c r="AQ41" s="31">
        <v>20.060705690192801</v>
      </c>
      <c r="AR41" s="31">
        <v>21.474443482254731</v>
      </c>
      <c r="AS41" s="31">
        <v>22.831917603349584</v>
      </c>
      <c r="AT41" s="31">
        <v>24.185376173384888</v>
      </c>
      <c r="AU41" s="31">
        <v>25.250778905000381</v>
      </c>
      <c r="AV41" s="31">
        <v>26.317126897710082</v>
      </c>
      <c r="AW41" s="31">
        <v>27.131996372137607</v>
      </c>
      <c r="AX41" s="31">
        <v>27.946866846565126</v>
      </c>
      <c r="AY41" s="31">
        <v>28.42642932099265</v>
      </c>
      <c r="AZ41" s="31">
        <v>28.90599079542017</v>
      </c>
      <c r="BA41" s="31">
        <v>29.385552269847693</v>
      </c>
      <c r="BB41" s="31">
        <v>29.865114744275214</v>
      </c>
      <c r="BC41" s="31">
        <v>30.275114744275214</v>
      </c>
      <c r="BD41" s="31">
        <v>30.685114744275214</v>
      </c>
      <c r="BE41" s="31">
        <v>31.095114744275211</v>
      </c>
      <c r="BF41" s="31">
        <v>31.505114744275211</v>
      </c>
      <c r="BG41" s="31">
        <v>31.915114744275211</v>
      </c>
      <c r="BH41" s="31">
        <v>32.325114744275211</v>
      </c>
      <c r="BI41" s="31">
        <v>32.735114744275215</v>
      </c>
      <c r="BJ41" s="31">
        <v>33.145114744275219</v>
      </c>
      <c r="BK41" s="31">
        <v>33.555114744275215</v>
      </c>
      <c r="BL41" s="31">
        <v>33.965114744275219</v>
      </c>
    </row>
    <row r="42" spans="2:64" ht="16.5" thickBot="1" x14ac:dyDescent="0.35">
      <c r="B42" s="5" t="s">
        <v>53</v>
      </c>
      <c r="C42" s="13"/>
      <c r="D42" s="31">
        <v>2.981189E-3</v>
      </c>
      <c r="E42" s="31">
        <v>4.0126619999999993E-3</v>
      </c>
      <c r="F42" s="31">
        <v>5.4027279999999999E-3</v>
      </c>
      <c r="G42" s="31">
        <v>5.241E-3</v>
      </c>
      <c r="H42" s="31">
        <v>6.3029999999999996E-3</v>
      </c>
      <c r="I42" s="31">
        <v>8.3719999999999992E-3</v>
      </c>
      <c r="J42" s="31">
        <v>1.5255000000000001E-2</v>
      </c>
      <c r="K42" s="31">
        <v>1.6015999999999999E-2</v>
      </c>
      <c r="L42" s="31">
        <v>1.8518E-2</v>
      </c>
      <c r="M42" s="31">
        <v>2.2623000000000001E-2</v>
      </c>
      <c r="N42" s="31">
        <v>3.6582999999999997E-2</v>
      </c>
      <c r="O42" s="31">
        <v>7.013393100000001E-2</v>
      </c>
      <c r="P42" s="31">
        <v>8.8066000000000005E-2</v>
      </c>
      <c r="Q42" s="31">
        <v>8.9518E-2</v>
      </c>
      <c r="R42" s="31">
        <v>0.100882</v>
      </c>
      <c r="S42" s="31">
        <v>0.110028</v>
      </c>
      <c r="T42" s="31">
        <v>0.10859999999999999</v>
      </c>
      <c r="U42" s="31">
        <v>0.1326</v>
      </c>
      <c r="V42" s="31">
        <v>0.12179999999999999</v>
      </c>
      <c r="W42" s="31">
        <v>0.14591999999999999</v>
      </c>
      <c r="X42" s="31">
        <v>0.17010228599703114</v>
      </c>
      <c r="Y42" s="31">
        <v>0.22468629886194946</v>
      </c>
      <c r="Z42" s="31">
        <v>0.22566665017318155</v>
      </c>
      <c r="AA42" s="31">
        <v>0.29905818406729334</v>
      </c>
      <c r="AB42" s="31">
        <v>0.30035174666006925</v>
      </c>
      <c r="AC42" s="31">
        <v>0.31990471053933695</v>
      </c>
      <c r="AD42" s="31">
        <v>0.32127657595249864</v>
      </c>
      <c r="AE42" s="31">
        <v>0.35027245175655602</v>
      </c>
      <c r="AF42" s="31">
        <v>0.41608077921597098</v>
      </c>
      <c r="AG42" s="31">
        <v>0.4917695682524762</v>
      </c>
      <c r="AH42" s="31">
        <v>0.57796650179133302</v>
      </c>
      <c r="AI42" s="31">
        <v>0.67516527112563063</v>
      </c>
      <c r="AJ42" s="31">
        <v>0.78369264733840127</v>
      </c>
      <c r="AK42" s="31">
        <v>0.90367846413874842</v>
      </c>
      <c r="AL42" s="31">
        <v>1.0496561700915166</v>
      </c>
      <c r="AM42" s="31">
        <v>1.2139466048913905</v>
      </c>
      <c r="AN42" s="31">
        <v>1.3965300338690971</v>
      </c>
      <c r="AO42" s="31">
        <v>1.5906502638735569</v>
      </c>
      <c r="AP42" s="31">
        <v>1.7950143445642992</v>
      </c>
      <c r="AQ42" s="31">
        <v>2.0080628779858229</v>
      </c>
      <c r="AR42" s="31">
        <v>2.2280060290542978</v>
      </c>
      <c r="AS42" s="31">
        <v>2.4528702390602275</v>
      </c>
      <c r="AT42" s="31">
        <v>2.680553645042524</v>
      </c>
      <c r="AU42" s="31">
        <v>2.908887626413228</v>
      </c>
      <c r="AV42" s="31">
        <v>3.1376867773597503</v>
      </c>
      <c r="AW42" s="31">
        <v>3.3682085903547652</v>
      </c>
      <c r="AX42" s="31">
        <v>3.6004530653982698</v>
      </c>
      <c r="AY42" s="31">
        <v>3.834420202490266</v>
      </c>
      <c r="AZ42" s="31">
        <v>4.0500496354753839</v>
      </c>
      <c r="BA42" s="31">
        <v>4.2269677869167124</v>
      </c>
      <c r="BB42" s="31">
        <v>4.3242708962996534</v>
      </c>
      <c r="BC42" s="31">
        <v>4.4222004282456808</v>
      </c>
      <c r="BD42" s="31">
        <v>4.5207563827547972</v>
      </c>
      <c r="BE42" s="31">
        <v>4.5381312387978081</v>
      </c>
      <c r="BF42" s="31">
        <v>4.5555060948408181</v>
      </c>
      <c r="BG42" s="31">
        <v>4.5728809508838282</v>
      </c>
      <c r="BH42" s="31">
        <v>4.5902558069268382</v>
      </c>
      <c r="BI42" s="31">
        <v>4.6076306629698491</v>
      </c>
      <c r="BJ42" s="31">
        <v>4.6250055190128583</v>
      </c>
      <c r="BK42" s="31">
        <v>4.6423803750558692</v>
      </c>
      <c r="BL42" s="31">
        <v>4.6597552310988792</v>
      </c>
    </row>
    <row r="43" spans="2:64" x14ac:dyDescent="0.3">
      <c r="B43" s="32" t="s">
        <v>54</v>
      </c>
      <c r="C43" s="33"/>
      <c r="D43" s="34">
        <v>0.83242323083449077</v>
      </c>
      <c r="E43" s="34">
        <v>0.87526219506251712</v>
      </c>
      <c r="F43" s="34">
        <v>0.90914327437767883</v>
      </c>
      <c r="G43" s="34">
        <v>0.93042340669015022</v>
      </c>
      <c r="H43" s="34">
        <v>0.97021897864939688</v>
      </c>
      <c r="I43" s="34">
        <v>1.0159103476526921</v>
      </c>
      <c r="J43" s="34">
        <v>1.1349337997221294</v>
      </c>
      <c r="K43" s="34">
        <v>1.1788939121306214</v>
      </c>
      <c r="L43" s="34">
        <v>1.2289651014833067</v>
      </c>
      <c r="M43" s="34">
        <v>1.2286746256766277</v>
      </c>
      <c r="N43" s="34">
        <v>1.2719779091453791</v>
      </c>
      <c r="O43" s="34">
        <v>1.3846067648877998</v>
      </c>
      <c r="P43" s="34">
        <v>1.5263656427207257</v>
      </c>
      <c r="Q43" s="34">
        <v>1.6067759643072437</v>
      </c>
      <c r="R43" s="34">
        <v>1.6710644759146778</v>
      </c>
      <c r="S43" s="34">
        <v>1.6015166830978884</v>
      </c>
      <c r="T43" s="34">
        <v>1.7255256835809818</v>
      </c>
      <c r="U43" s="34">
        <v>1.8376918829080424</v>
      </c>
      <c r="V43" s="34">
        <v>1.8109439802437759</v>
      </c>
      <c r="W43" s="34">
        <v>1.8623925543190618</v>
      </c>
      <c r="X43" s="34">
        <v>1.5241805882352941</v>
      </c>
      <c r="Y43" s="34">
        <v>1.517920371891696</v>
      </c>
      <c r="Z43" s="34">
        <v>1.5007152096095979</v>
      </c>
      <c r="AA43" s="34">
        <v>1.5081409048325949</v>
      </c>
      <c r="AB43" s="34">
        <v>1.5185875553043582</v>
      </c>
      <c r="AC43" s="34">
        <v>1.525519231683047</v>
      </c>
      <c r="AD43" s="34">
        <v>1.5390285890532973</v>
      </c>
      <c r="AE43" s="34">
        <v>1.5474282282116099</v>
      </c>
      <c r="AF43" s="34">
        <v>1.5581492095271658</v>
      </c>
      <c r="AG43" s="34">
        <v>1.5627230790784703</v>
      </c>
      <c r="AH43" s="34">
        <v>1.6295824429951067</v>
      </c>
      <c r="AI43" s="34">
        <v>1.6385174156182891</v>
      </c>
      <c r="AJ43" s="34">
        <v>1.6588831992077533</v>
      </c>
      <c r="AK43" s="34">
        <v>1.6658307220055655</v>
      </c>
      <c r="AL43" s="34">
        <v>1.7002602818969177</v>
      </c>
      <c r="AM43" s="34">
        <v>1.703018668745047</v>
      </c>
      <c r="AN43" s="34">
        <v>1.7411316974334492</v>
      </c>
      <c r="AO43" s="34">
        <v>1.8810717136013528</v>
      </c>
      <c r="AP43" s="34">
        <v>2.0408123737566743</v>
      </c>
      <c r="AQ43" s="34">
        <v>2.220579615916169</v>
      </c>
      <c r="AR43" s="34">
        <v>2.3897677918130302</v>
      </c>
      <c r="AS43" s="34">
        <v>2.5528319040215584</v>
      </c>
      <c r="AT43" s="34">
        <v>2.736920281646559</v>
      </c>
      <c r="AU43" s="34">
        <v>2.8956658642550903</v>
      </c>
      <c r="AV43" s="34">
        <v>3.0845306801892654</v>
      </c>
      <c r="AW43" s="34">
        <v>3.267201700252734</v>
      </c>
      <c r="AX43" s="34">
        <v>3.4370303103097521</v>
      </c>
      <c r="AY43" s="34">
        <v>3.5720874984440343</v>
      </c>
      <c r="AZ43" s="34">
        <v>3.7655644544309261</v>
      </c>
      <c r="BA43" s="34">
        <v>3.9187243616781164</v>
      </c>
      <c r="BB43" s="34">
        <v>4.1205709192087969</v>
      </c>
      <c r="BC43" s="34">
        <v>4.1988520070854554</v>
      </c>
      <c r="BD43" s="34">
        <v>4.243448611075217</v>
      </c>
      <c r="BE43" s="34">
        <v>4.2664649096455616</v>
      </c>
      <c r="BF43" s="34">
        <v>4.3010932601106289</v>
      </c>
      <c r="BG43" s="34">
        <v>4.3565950042038626</v>
      </c>
      <c r="BH43" s="34">
        <v>4.3450528851979193</v>
      </c>
      <c r="BI43" s="34">
        <v>4.3519677879722432</v>
      </c>
      <c r="BJ43" s="34">
        <v>4.3625227747955435</v>
      </c>
      <c r="BK43" s="34">
        <v>4.3438515083914355</v>
      </c>
      <c r="BL43" s="34">
        <v>4.3667536101531486</v>
      </c>
    </row>
    <row r="44" spans="2:64" x14ac:dyDescent="0.3">
      <c r="B44" s="5" t="s">
        <v>55</v>
      </c>
      <c r="C44" s="13"/>
      <c r="D44" s="31">
        <v>1.3684485240574902E-2</v>
      </c>
      <c r="E44" s="31">
        <v>1.380131689066314E-2</v>
      </c>
      <c r="F44" s="31">
        <v>2.2374619130180913E-2</v>
      </c>
      <c r="G44" s="31">
        <v>2.7275274396441816E-2</v>
      </c>
      <c r="H44" s="31">
        <v>2.9070726955870659E-2</v>
      </c>
      <c r="I44" s="31">
        <v>3.2578556046546074E-2</v>
      </c>
      <c r="J44" s="31">
        <v>4.397556367399999E-2</v>
      </c>
      <c r="K44" s="31">
        <v>9.2298645106800012E-2</v>
      </c>
      <c r="L44" s="31">
        <v>0.13137266057121999</v>
      </c>
      <c r="M44" s="31">
        <v>0.15417923667024996</v>
      </c>
      <c r="N44" s="31">
        <v>0.13456724532839029</v>
      </c>
      <c r="O44" s="31">
        <v>0.19263740228521314</v>
      </c>
      <c r="P44" s="31">
        <v>0.25153440931014742</v>
      </c>
      <c r="Q44" s="31">
        <v>0.27759019409488384</v>
      </c>
      <c r="R44" s="31">
        <v>0.27332355649328216</v>
      </c>
      <c r="S44" s="31">
        <v>0.18355652618839693</v>
      </c>
      <c r="T44" s="31">
        <v>0.22280993337808319</v>
      </c>
      <c r="U44" s="31">
        <v>0.32177539149619261</v>
      </c>
      <c r="V44" s="31">
        <v>0.28988613368944188</v>
      </c>
      <c r="W44" s="31">
        <v>0.31281807754635488</v>
      </c>
      <c r="X44" s="31">
        <v>0.27649999999999997</v>
      </c>
      <c r="Y44" s="31">
        <v>0.27780000000000005</v>
      </c>
      <c r="Z44" s="31">
        <v>0.27149999999999996</v>
      </c>
      <c r="AA44" s="31">
        <v>0.27389999999999998</v>
      </c>
      <c r="AB44" s="31">
        <v>0.27659999999999996</v>
      </c>
      <c r="AC44" s="31">
        <v>0.27600000000000002</v>
      </c>
      <c r="AD44" s="31">
        <v>0.2757</v>
      </c>
      <c r="AE44" s="31">
        <v>0.27260000000000001</v>
      </c>
      <c r="AF44" s="31">
        <v>0.26929999999999998</v>
      </c>
      <c r="AG44" s="31">
        <v>0.26219999999999999</v>
      </c>
      <c r="AH44" s="31">
        <v>0.26139999999999997</v>
      </c>
      <c r="AI44" s="31">
        <v>0.26100000000000001</v>
      </c>
      <c r="AJ44" s="31">
        <v>0.26249999999999996</v>
      </c>
      <c r="AK44" s="31">
        <v>0.25640000000000002</v>
      </c>
      <c r="AL44" s="31">
        <v>0.25620000000000004</v>
      </c>
      <c r="AM44" s="31">
        <v>0.24630000000000002</v>
      </c>
      <c r="AN44" s="31">
        <v>0.2414</v>
      </c>
      <c r="AO44" s="31">
        <v>0.23719999999999997</v>
      </c>
      <c r="AP44" s="31">
        <v>0.22500000000000003</v>
      </c>
      <c r="AQ44" s="31">
        <v>0.21599999999999997</v>
      </c>
      <c r="AR44" s="31">
        <v>0.20949999999999996</v>
      </c>
      <c r="AS44" s="31">
        <v>0.20279999999999998</v>
      </c>
      <c r="AT44" s="31">
        <v>0.20349999999999999</v>
      </c>
      <c r="AU44" s="31">
        <v>0.19269999999999998</v>
      </c>
      <c r="AV44" s="31">
        <v>0.1777</v>
      </c>
      <c r="AW44" s="31">
        <v>0.17870000000000003</v>
      </c>
      <c r="AX44" s="31">
        <v>0.17750000000000002</v>
      </c>
      <c r="AY44" s="31">
        <v>0.16600000000000001</v>
      </c>
      <c r="AZ44" s="31">
        <v>0.17230000000000001</v>
      </c>
      <c r="BA44" s="31">
        <v>0.16999999999999998</v>
      </c>
      <c r="BB44" s="31">
        <v>0.16999999999999998</v>
      </c>
      <c r="BC44" s="31">
        <v>0.16969999999999999</v>
      </c>
      <c r="BD44" s="31">
        <v>0.1694</v>
      </c>
      <c r="BE44" s="31">
        <v>0.16320000000000001</v>
      </c>
      <c r="BF44" s="31">
        <v>0.16410000000000002</v>
      </c>
      <c r="BG44" s="31">
        <v>0.16789999999999999</v>
      </c>
      <c r="BH44" s="31">
        <v>0.1633</v>
      </c>
      <c r="BI44" s="31">
        <v>0.1668</v>
      </c>
      <c r="BJ44" s="31">
        <v>0.17159999999999997</v>
      </c>
      <c r="BK44" s="31">
        <v>0.1603</v>
      </c>
      <c r="BL44" s="31">
        <v>0.1699</v>
      </c>
    </row>
    <row r="45" spans="2:64" x14ac:dyDescent="0.3">
      <c r="B45" s="5" t="s">
        <v>56</v>
      </c>
      <c r="C45" s="13"/>
      <c r="D45" s="31">
        <v>5.4197985625E-2</v>
      </c>
      <c r="E45" s="31">
        <v>5.1255655624999993E-2</v>
      </c>
      <c r="F45" s="31">
        <v>4.6083101000000001E-2</v>
      </c>
      <c r="G45" s="31">
        <v>4.2988320999999996E-2</v>
      </c>
      <c r="H45" s="31">
        <v>3.5550511E-2</v>
      </c>
      <c r="I45" s="31">
        <v>3.6484571E-2</v>
      </c>
      <c r="J45" s="31">
        <v>4.0856435999999996E-2</v>
      </c>
      <c r="K45" s="31">
        <v>5.280512604443359E-2</v>
      </c>
      <c r="L45" s="31">
        <v>6.0695687183188483E-2</v>
      </c>
      <c r="M45" s="31">
        <v>7.397476284207917E-2</v>
      </c>
      <c r="N45" s="31">
        <v>8.818094044319448E-2</v>
      </c>
      <c r="O45" s="31">
        <v>0.10285451399999999</v>
      </c>
      <c r="P45" s="31">
        <v>0.13215239400000001</v>
      </c>
      <c r="Q45" s="31">
        <v>0.15173203755744155</v>
      </c>
      <c r="R45" s="31">
        <v>0.16236213300000002</v>
      </c>
      <c r="S45" s="31">
        <v>0.17676792900000002</v>
      </c>
      <c r="T45" s="31">
        <v>0.19651142600000002</v>
      </c>
      <c r="U45" s="31">
        <v>0.2082195597</v>
      </c>
      <c r="V45" s="31">
        <v>0.22375992400000008</v>
      </c>
      <c r="W45" s="31">
        <v>0.2449449219999999</v>
      </c>
      <c r="X45" s="31">
        <v>0.17279999999999998</v>
      </c>
      <c r="Y45" s="31">
        <v>0.17291999999999999</v>
      </c>
      <c r="Z45" s="31">
        <v>0.17256000000000002</v>
      </c>
      <c r="AA45" s="31">
        <v>0.1880028076243396</v>
      </c>
      <c r="AB45" s="31">
        <v>0.2060397145149645</v>
      </c>
      <c r="AC45" s="31">
        <v>0.22373891492855533</v>
      </c>
      <c r="AD45" s="31">
        <v>0.24759178178806054</v>
      </c>
      <c r="AE45" s="31">
        <v>0.26901717979016271</v>
      </c>
      <c r="AF45" s="31">
        <v>0.29284903081199265</v>
      </c>
      <c r="AG45" s="31">
        <v>0.31422141023710959</v>
      </c>
      <c r="AH45" s="31">
        <v>0.34766970324061042</v>
      </c>
      <c r="AI45" s="31">
        <v>0.36558532654110454</v>
      </c>
      <c r="AJ45" s="31">
        <v>0.39363037781027499</v>
      </c>
      <c r="AK45" s="31">
        <v>0.41655992153167731</v>
      </c>
      <c r="AL45" s="31">
        <v>0.43687986934258072</v>
      </c>
      <c r="AM45" s="31">
        <v>0.45953933117414292</v>
      </c>
      <c r="AN45" s="31">
        <v>0.51351175186948361</v>
      </c>
      <c r="AO45" s="31">
        <v>0.53457233644361546</v>
      </c>
      <c r="AP45" s="31">
        <v>0.5819516974340585</v>
      </c>
      <c r="AQ45" s="31">
        <v>0.6422760238080335</v>
      </c>
      <c r="AR45" s="31">
        <v>0.6916405234797115</v>
      </c>
      <c r="AS45" s="31">
        <v>0.73160102879129341</v>
      </c>
      <c r="AT45" s="31">
        <v>0.78590748251596032</v>
      </c>
      <c r="AU45" s="31">
        <v>0.82849486614337653</v>
      </c>
      <c r="AV45" s="31">
        <v>0.90332740839049308</v>
      </c>
      <c r="AW45" s="31">
        <v>0.95349428403017666</v>
      </c>
      <c r="AX45" s="31">
        <v>0.99464916842935991</v>
      </c>
      <c r="AY45" s="31">
        <v>1.0154649416425288</v>
      </c>
      <c r="AZ45" s="31">
        <v>1.0713347929404069</v>
      </c>
      <c r="BA45" s="31">
        <v>1.0969239753903703</v>
      </c>
      <c r="BB45" s="31">
        <v>1.1702381067929646</v>
      </c>
      <c r="BC45" s="31">
        <v>1.2479759167236648</v>
      </c>
      <c r="BD45" s="31">
        <v>1.2966953793894958</v>
      </c>
      <c r="BE45" s="31">
        <v>1.3270013438550625</v>
      </c>
      <c r="BF45" s="31">
        <v>1.3630869345476304</v>
      </c>
      <c r="BG45" s="31">
        <v>1.4136142547299921</v>
      </c>
      <c r="BH45" s="31">
        <v>1.4075655825260305</v>
      </c>
      <c r="BI45" s="31">
        <v>1.4121435438025693</v>
      </c>
      <c r="BJ45" s="31">
        <v>1.4192317630412066</v>
      </c>
      <c r="BK45" s="31">
        <v>1.4126644622185034</v>
      </c>
      <c r="BL45" s="31">
        <v>1.4298605297255689</v>
      </c>
    </row>
    <row r="46" spans="2:64" x14ac:dyDescent="0.3">
      <c r="B46" s="5" t="s">
        <v>57</v>
      </c>
      <c r="C46" s="13"/>
      <c r="D46" s="31">
        <v>9.4408985231539871E-2</v>
      </c>
      <c r="E46" s="31">
        <v>0.10537190114556839</v>
      </c>
      <c r="F46" s="31">
        <v>0.10574414898217069</v>
      </c>
      <c r="G46" s="31">
        <v>0.10769907590637988</v>
      </c>
      <c r="H46" s="31">
        <v>0.10872090590980454</v>
      </c>
      <c r="I46" s="31">
        <v>0.10886376469015606</v>
      </c>
      <c r="J46" s="31">
        <v>0.1126466216805764</v>
      </c>
      <c r="K46" s="31">
        <v>0.11496029073668744</v>
      </c>
      <c r="L46" s="31">
        <v>0.11600265307731029</v>
      </c>
      <c r="M46" s="31">
        <v>0.11669805759535892</v>
      </c>
      <c r="N46" s="31">
        <v>0.12086437663276614</v>
      </c>
      <c r="O46" s="31">
        <v>0.12616076170562279</v>
      </c>
      <c r="P46" s="31">
        <v>0.12780903376396596</v>
      </c>
      <c r="Q46" s="31">
        <v>0.1277396674141118</v>
      </c>
      <c r="R46" s="31">
        <v>0.12778188044485217</v>
      </c>
      <c r="S46" s="31">
        <v>0.12586373191272818</v>
      </c>
      <c r="T46" s="31">
        <v>0.12372931390218361</v>
      </c>
      <c r="U46" s="31">
        <v>0.12534733828152073</v>
      </c>
      <c r="V46" s="31">
        <v>0.12790851693614788</v>
      </c>
      <c r="W46" s="31">
        <v>0.12720503067366506</v>
      </c>
      <c r="X46" s="31">
        <v>0.1293</v>
      </c>
      <c r="Y46" s="31">
        <v>0.1293</v>
      </c>
      <c r="Z46" s="31">
        <v>0.1293</v>
      </c>
      <c r="AA46" s="31">
        <v>0.1293</v>
      </c>
      <c r="AB46" s="31">
        <v>0.1293</v>
      </c>
      <c r="AC46" s="31">
        <v>0.1293</v>
      </c>
      <c r="AD46" s="31">
        <v>0.1293</v>
      </c>
      <c r="AE46" s="31">
        <v>0.1293</v>
      </c>
      <c r="AF46" s="31">
        <v>0.1293</v>
      </c>
      <c r="AG46" s="31">
        <v>0.1293</v>
      </c>
      <c r="AH46" s="31">
        <v>0.1293</v>
      </c>
      <c r="AI46" s="31">
        <v>0.129</v>
      </c>
      <c r="AJ46" s="31">
        <v>0.12920000000000001</v>
      </c>
      <c r="AK46" s="31">
        <v>0.12859999999999999</v>
      </c>
      <c r="AL46" s="31">
        <v>0.12809999999999999</v>
      </c>
      <c r="AM46" s="31">
        <v>0.12720000000000001</v>
      </c>
      <c r="AN46" s="31">
        <v>0.12529999999999999</v>
      </c>
      <c r="AO46" s="31">
        <v>0.1196</v>
      </c>
      <c r="AP46" s="31">
        <v>0.1153</v>
      </c>
      <c r="AQ46" s="31">
        <v>0.1148</v>
      </c>
      <c r="AR46" s="31">
        <v>0.11210000000000001</v>
      </c>
      <c r="AS46" s="31">
        <v>0.1128</v>
      </c>
      <c r="AT46" s="31">
        <v>0.11269999999999999</v>
      </c>
      <c r="AU46" s="31">
        <v>0.1104</v>
      </c>
      <c r="AV46" s="31">
        <v>0.1101</v>
      </c>
      <c r="AW46" s="31">
        <v>0.11219999999999999</v>
      </c>
      <c r="AX46" s="31">
        <v>0.11260000000000001</v>
      </c>
      <c r="AY46" s="31">
        <v>0.10879999999999999</v>
      </c>
      <c r="AZ46" s="31">
        <v>0.1105</v>
      </c>
      <c r="BA46" s="31">
        <v>0.11070000000000001</v>
      </c>
      <c r="BB46" s="31">
        <v>0.1095</v>
      </c>
      <c r="BC46" s="31">
        <v>0.1116</v>
      </c>
      <c r="BD46" s="31">
        <v>0.109</v>
      </c>
      <c r="BE46" s="31">
        <v>0.1091</v>
      </c>
      <c r="BF46" s="31">
        <v>0.1079</v>
      </c>
      <c r="BG46" s="31">
        <v>0.11020000000000001</v>
      </c>
      <c r="BH46" s="31">
        <v>0.1104</v>
      </c>
      <c r="BI46" s="31">
        <v>0.1103</v>
      </c>
      <c r="BJ46" s="31">
        <v>0.11</v>
      </c>
      <c r="BK46" s="31">
        <v>0.11020000000000001</v>
      </c>
      <c r="BL46" s="31">
        <v>0.1094</v>
      </c>
    </row>
    <row r="47" spans="2:64" x14ac:dyDescent="0.3">
      <c r="B47" s="5" t="s">
        <v>58</v>
      </c>
      <c r="C47" s="13"/>
      <c r="D47" s="31">
        <v>0.67013177473737606</v>
      </c>
      <c r="E47" s="31">
        <v>0.70483332140128563</v>
      </c>
      <c r="F47" s="31">
        <v>0.73494140526532725</v>
      </c>
      <c r="G47" s="31">
        <v>0.75246073538732861</v>
      </c>
      <c r="H47" s="31">
        <v>0.79687683478372162</v>
      </c>
      <c r="I47" s="31">
        <v>0.83798345591598999</v>
      </c>
      <c r="J47" s="31">
        <v>0.93745517836755299</v>
      </c>
      <c r="K47" s="31">
        <v>0.91882985024270047</v>
      </c>
      <c r="L47" s="31">
        <v>0.92089410065158794</v>
      </c>
      <c r="M47" s="31">
        <v>0.88382256856893959</v>
      </c>
      <c r="N47" s="31">
        <v>0.92836534674102822</v>
      </c>
      <c r="O47" s="31">
        <v>0.96295408689696382</v>
      </c>
      <c r="P47" s="31">
        <v>1.0148698056466123</v>
      </c>
      <c r="Q47" s="31">
        <v>1.0497140652408063</v>
      </c>
      <c r="R47" s="31">
        <v>1.1075969059765434</v>
      </c>
      <c r="S47" s="31">
        <v>1.1153284959967633</v>
      </c>
      <c r="T47" s="31">
        <v>1.1824750103007149</v>
      </c>
      <c r="U47" s="31">
        <v>1.1823495934303292</v>
      </c>
      <c r="V47" s="31">
        <v>1.1693894056181862</v>
      </c>
      <c r="W47" s="31">
        <v>1.177424524099042</v>
      </c>
      <c r="X47" s="31">
        <v>0.94558058823529434</v>
      </c>
      <c r="Y47" s="31">
        <v>0.93490037189169606</v>
      </c>
      <c r="Z47" s="31">
        <v>0.92435520960959816</v>
      </c>
      <c r="AA47" s="31">
        <v>0.91393809720825536</v>
      </c>
      <c r="AB47" s="31">
        <v>0.90364784078939386</v>
      </c>
      <c r="AC47" s="31">
        <v>0.8934803167544918</v>
      </c>
      <c r="AD47" s="31">
        <v>0.88343680726523688</v>
      </c>
      <c r="AE47" s="31">
        <v>0.87351104842144733</v>
      </c>
      <c r="AF47" s="31">
        <v>0.86370017871517346</v>
      </c>
      <c r="AG47" s="31">
        <v>0.85400166884136075</v>
      </c>
      <c r="AH47" s="31">
        <v>0.84441273975449627</v>
      </c>
      <c r="AI47" s="31">
        <v>0.83493208907718452</v>
      </c>
      <c r="AJ47" s="31">
        <v>0.82555282139747843</v>
      </c>
      <c r="AK47" s="31">
        <v>0.81627080047388811</v>
      </c>
      <c r="AL47" s="31">
        <v>0.80708041255433682</v>
      </c>
      <c r="AM47" s="31">
        <v>0.79797933757090411</v>
      </c>
      <c r="AN47" s="31">
        <v>0.7889199455639655</v>
      </c>
      <c r="AO47" s="31">
        <v>0.77998509144345152</v>
      </c>
      <c r="AP47" s="31">
        <v>0.77113210489404449</v>
      </c>
      <c r="AQ47" s="31">
        <v>0.76236073496527845</v>
      </c>
      <c r="AR47" s="31">
        <v>0.75367012547617585</v>
      </c>
      <c r="AS47" s="31">
        <v>0.7450594466588365</v>
      </c>
      <c r="AT47" s="31">
        <v>0.73652708484488427</v>
      </c>
      <c r="AU47" s="31">
        <v>0.7280709981117135</v>
      </c>
      <c r="AV47" s="31">
        <v>0.71968898608448606</v>
      </c>
      <c r="AW47" s="31">
        <v>0.71137884479398528</v>
      </c>
      <c r="AX47" s="31">
        <v>0.70313828473753481</v>
      </c>
      <c r="AY47" s="31">
        <v>0.6949654139443624</v>
      </c>
      <c r="AZ47" s="31">
        <v>0.68685823291909021</v>
      </c>
      <c r="BA47" s="31">
        <v>0.67881467200203105</v>
      </c>
      <c r="BB47" s="31">
        <v>0.6708328124158327</v>
      </c>
      <c r="BC47" s="31">
        <v>0.66957609036179067</v>
      </c>
      <c r="BD47" s="31">
        <v>0.66835323168572136</v>
      </c>
      <c r="BE47" s="31">
        <v>0.66716356579049862</v>
      </c>
      <c r="BF47" s="31">
        <v>0.66600632556299844</v>
      </c>
      <c r="BG47" s="31">
        <v>0.66488074947387077</v>
      </c>
      <c r="BH47" s="31">
        <v>0.66378730267188846</v>
      </c>
      <c r="BI47" s="31">
        <v>0.66272424416967346</v>
      </c>
      <c r="BJ47" s="31">
        <v>0.66169101175433631</v>
      </c>
      <c r="BK47" s="31">
        <v>0.66068704617293206</v>
      </c>
      <c r="BL47" s="31">
        <v>0.65759308042758013</v>
      </c>
    </row>
    <row r="48" spans="2:64" ht="16.5" thickBot="1" x14ac:dyDescent="0.35">
      <c r="B48" s="5" t="s">
        <v>59</v>
      </c>
      <c r="C48" s="13"/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3.0000000000000001E-3</v>
      </c>
      <c r="Z48" s="31">
        <v>3.0000000000000001E-3</v>
      </c>
      <c r="AA48" s="31">
        <v>3.0000000000000001E-3</v>
      </c>
      <c r="AB48" s="31">
        <v>3.0000000000000001E-3</v>
      </c>
      <c r="AC48" s="31">
        <v>3.0000000000000001E-3</v>
      </c>
      <c r="AD48" s="31">
        <v>3.0000000000000001E-3</v>
      </c>
      <c r="AE48" s="31">
        <v>3.0000000000000001E-3</v>
      </c>
      <c r="AF48" s="31">
        <v>3.0000000000000001E-3</v>
      </c>
      <c r="AG48" s="31">
        <v>3.0000000000000001E-3</v>
      </c>
      <c r="AH48" s="31">
        <v>4.6799999999999994E-2</v>
      </c>
      <c r="AI48" s="31">
        <v>4.8000000000000001E-2</v>
      </c>
      <c r="AJ48" s="31">
        <v>4.8000000000000001E-2</v>
      </c>
      <c r="AK48" s="31">
        <v>4.8000000000000001E-2</v>
      </c>
      <c r="AL48" s="31">
        <v>7.1999999999999995E-2</v>
      </c>
      <c r="AM48" s="31">
        <v>7.1999999999999995E-2</v>
      </c>
      <c r="AN48" s="31">
        <v>7.1999999999999995E-2</v>
      </c>
      <c r="AO48" s="31">
        <v>0.20971428571428571</v>
      </c>
      <c r="AP48" s="31">
        <v>0.34742857142857142</v>
      </c>
      <c r="AQ48" s="31">
        <v>0.48514285714285715</v>
      </c>
      <c r="AR48" s="31">
        <v>0.62285714285714289</v>
      </c>
      <c r="AS48" s="31">
        <v>0.76057142857142868</v>
      </c>
      <c r="AT48" s="31">
        <v>0.89828571428571446</v>
      </c>
      <c r="AU48" s="31">
        <v>1.0360000000000003</v>
      </c>
      <c r="AV48" s="31">
        <v>1.1737142857142859</v>
      </c>
      <c r="AW48" s="31">
        <v>1.3114285714285718</v>
      </c>
      <c r="AX48" s="31">
        <v>1.4491428571428575</v>
      </c>
      <c r="AY48" s="31">
        <v>1.5868571428571434</v>
      </c>
      <c r="AZ48" s="31">
        <v>1.7245714285714291</v>
      </c>
      <c r="BA48" s="31">
        <v>1.862285714285715</v>
      </c>
      <c r="BB48" s="31">
        <v>2</v>
      </c>
      <c r="BC48" s="31">
        <v>2</v>
      </c>
      <c r="BD48" s="31">
        <v>2</v>
      </c>
      <c r="BE48" s="31">
        <v>2</v>
      </c>
      <c r="BF48" s="31">
        <v>2</v>
      </c>
      <c r="BG48" s="31">
        <v>2</v>
      </c>
      <c r="BH48" s="31">
        <v>2</v>
      </c>
      <c r="BI48" s="31">
        <v>2</v>
      </c>
      <c r="BJ48" s="31">
        <v>2</v>
      </c>
      <c r="BK48" s="31">
        <v>2</v>
      </c>
      <c r="BL48" s="31">
        <v>2</v>
      </c>
    </row>
    <row r="49" spans="2:64" x14ac:dyDescent="0.3">
      <c r="B49" s="16" t="s">
        <v>121</v>
      </c>
      <c r="C49" s="17"/>
      <c r="D49" s="27">
        <v>0.8465944198344908</v>
      </c>
      <c r="E49" s="27">
        <v>0.89225485706251717</v>
      </c>
      <c r="F49" s="27">
        <v>0.92921600237767887</v>
      </c>
      <c r="G49" s="27">
        <v>0.95325440669015027</v>
      </c>
      <c r="H49" s="27">
        <v>0.99457197864939684</v>
      </c>
      <c r="I49" s="27">
        <v>1.0450223476526921</v>
      </c>
      <c r="J49" s="27">
        <v>1.1739587997221295</v>
      </c>
      <c r="K49" s="27">
        <v>1.2234599121306213</v>
      </c>
      <c r="L49" s="27">
        <v>1.2842131014833067</v>
      </c>
      <c r="M49" s="27">
        <v>1.3056876256766277</v>
      </c>
      <c r="N49" s="27">
        <v>1.4022009091453791</v>
      </c>
      <c r="O49" s="27">
        <v>1.6227906958877998</v>
      </c>
      <c r="P49" s="27">
        <v>1.9139016427207256</v>
      </c>
      <c r="Q49" s="27">
        <v>2.1967639643072436</v>
      </c>
      <c r="R49" s="27">
        <v>2.6135164759146781</v>
      </c>
      <c r="S49" s="27">
        <v>2.8300946830978884</v>
      </c>
      <c r="T49" s="27">
        <v>3.1676256835809817</v>
      </c>
      <c r="U49" s="27">
        <v>3.6535018829080426</v>
      </c>
      <c r="V49" s="27">
        <v>3.8778439802437759</v>
      </c>
      <c r="W49" s="27">
        <v>4.1859825543190619</v>
      </c>
      <c r="X49" s="27">
        <v>4.2146294865160723</v>
      </c>
      <c r="Y49" s="27">
        <v>4.5560077174420384</v>
      </c>
      <c r="Z49" s="27">
        <v>4.8684986904403038</v>
      </c>
      <c r="AA49" s="27">
        <v>5.3048860050833593</v>
      </c>
      <c r="AB49" s="27">
        <v>5.6902278060399389</v>
      </c>
      <c r="AC49" s="27">
        <v>6.1172313404789396</v>
      </c>
      <c r="AD49" s="27">
        <v>6.7546387326644446</v>
      </c>
      <c r="AE49" s="27">
        <v>7.54816249953348</v>
      </c>
      <c r="AF49" s="27">
        <v>8.603339248885197</v>
      </c>
      <c r="AG49" s="27">
        <v>9.7075053047742674</v>
      </c>
      <c r="AH49" s="27">
        <v>10.885370692556231</v>
      </c>
      <c r="AI49" s="27">
        <v>12.061648237479929</v>
      </c>
      <c r="AJ49" s="27">
        <v>13.306078979824566</v>
      </c>
      <c r="AK49" s="27">
        <v>14.549534350905567</v>
      </c>
      <c r="AL49" s="27">
        <v>15.847448097172974</v>
      </c>
      <c r="AM49" s="27">
        <v>17.333745623714481</v>
      </c>
      <c r="AN49" s="27">
        <v>18.874714613172159</v>
      </c>
      <c r="AO49" s="27">
        <v>20.619165525008942</v>
      </c>
      <c r="AP49" s="27">
        <v>22.39476351433273</v>
      </c>
      <c r="AQ49" s="27">
        <v>24.289348184094791</v>
      </c>
      <c r="AR49" s="27">
        <v>26.092217303122062</v>
      </c>
      <c r="AS49" s="27">
        <v>27.837619746431372</v>
      </c>
      <c r="AT49" s="27">
        <v>29.602850100073969</v>
      </c>
      <c r="AU49" s="27">
        <v>31.0553323956687</v>
      </c>
      <c r="AV49" s="27">
        <v>32.539344355259097</v>
      </c>
      <c r="AW49" s="27">
        <v>33.767406662745103</v>
      </c>
      <c r="AX49" s="27">
        <v>34.98435022227315</v>
      </c>
      <c r="AY49" s="27">
        <v>35.832937021926952</v>
      </c>
      <c r="AZ49" s="27">
        <v>36.721604885326485</v>
      </c>
      <c r="BA49" s="27">
        <v>37.531244418442519</v>
      </c>
      <c r="BB49" s="27">
        <v>38.309956559783664</v>
      </c>
      <c r="BC49" s="27">
        <v>38.896167179606351</v>
      </c>
      <c r="BD49" s="27">
        <v>39.449319738105224</v>
      </c>
      <c r="BE49" s="27">
        <v>39.899710892718581</v>
      </c>
      <c r="BF49" s="27">
        <v>40.361714099226653</v>
      </c>
      <c r="BG49" s="27">
        <v>40.844590699362904</v>
      </c>
      <c r="BH49" s="27">
        <v>41.260423436399975</v>
      </c>
      <c r="BI49" s="27">
        <v>41.694713195217304</v>
      </c>
      <c r="BJ49" s="27">
        <v>42.132643038083621</v>
      </c>
      <c r="BK49" s="27">
        <v>42.541346627722525</v>
      </c>
      <c r="BL49" s="27">
        <v>42.991623585527243</v>
      </c>
    </row>
    <row r="50" spans="2:64" ht="16.5" thickBot="1" x14ac:dyDescent="0.35">
      <c r="B50" s="35" t="s">
        <v>122</v>
      </c>
      <c r="C50" s="36"/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-1E-3</v>
      </c>
      <c r="AL50" s="37">
        <v>-4.0000000000000001E-3</v>
      </c>
      <c r="AM50" s="37">
        <v>-2.1999999999999999E-2</v>
      </c>
      <c r="AN50" s="37">
        <v>-0.08</v>
      </c>
      <c r="AO50" s="37">
        <v>-7.0000000000000007E-2</v>
      </c>
      <c r="AP50" s="37">
        <v>-0.20200000000000001</v>
      </c>
      <c r="AQ50" s="37">
        <v>-0.43</v>
      </c>
      <c r="AR50" s="37">
        <v>-0.63100000000000001</v>
      </c>
      <c r="AS50" s="37">
        <v>-0.96699999999999997</v>
      </c>
      <c r="AT50" s="37">
        <v>-0.94199999999999995</v>
      </c>
      <c r="AU50" s="37">
        <v>-1.4850000000000001</v>
      </c>
      <c r="AV50" s="37">
        <v>-1.6279999999999999</v>
      </c>
      <c r="AW50" s="37">
        <v>-1.6160000000000001</v>
      </c>
      <c r="AX50" s="37">
        <v>-1.708</v>
      </c>
      <c r="AY50" s="37">
        <v>-1.7749999999999999</v>
      </c>
      <c r="AZ50" s="37">
        <v>-1.8380000000000001</v>
      </c>
      <c r="BA50" s="37">
        <v>-1.923</v>
      </c>
      <c r="BB50" s="37">
        <v>-1.879</v>
      </c>
      <c r="BC50" s="37">
        <v>-1.95</v>
      </c>
      <c r="BD50" s="37">
        <v>-1.881</v>
      </c>
      <c r="BE50" s="37">
        <v>-1.8560000000000001</v>
      </c>
      <c r="BF50" s="37">
        <v>-1.867</v>
      </c>
      <c r="BG50" s="37">
        <v>-1.631</v>
      </c>
      <c r="BH50" s="37">
        <v>-1.6160000000000001</v>
      </c>
      <c r="BI50" s="37">
        <v>-1.6819999999999999</v>
      </c>
      <c r="BJ50" s="37">
        <v>-1.534</v>
      </c>
      <c r="BK50" s="37">
        <v>-1.5289999999999999</v>
      </c>
      <c r="BL50" s="37">
        <v>-1.5549999999999999</v>
      </c>
    </row>
    <row r="51" spans="2:64" x14ac:dyDescent="0.3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</row>
    <row r="53" spans="2:64" ht="16.5" thickBot="1" x14ac:dyDescent="0.35"/>
    <row r="54" spans="2:64" ht="20.25" x14ac:dyDescent="0.3">
      <c r="B54" s="6" t="s">
        <v>64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2:64" ht="17.25" thickBot="1" x14ac:dyDescent="0.35">
      <c r="B55" s="7" t="s">
        <v>132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</row>
    <row r="56" spans="2:64" ht="16.5" thickBot="1" x14ac:dyDescent="0.35">
      <c r="B56" s="8" t="s">
        <v>21</v>
      </c>
      <c r="C56" s="10"/>
      <c r="D56" s="87">
        <v>2000</v>
      </c>
      <c r="E56" s="87">
        <v>2001</v>
      </c>
      <c r="F56" s="87">
        <v>2002</v>
      </c>
      <c r="G56" s="87">
        <v>2003</v>
      </c>
      <c r="H56" s="87">
        <v>2004</v>
      </c>
      <c r="I56" s="87">
        <v>2005</v>
      </c>
      <c r="J56" s="87">
        <v>2006</v>
      </c>
      <c r="K56" s="87">
        <v>2007</v>
      </c>
      <c r="L56" s="87">
        <v>2008</v>
      </c>
      <c r="M56" s="87">
        <v>2009</v>
      </c>
      <c r="N56" s="87">
        <v>2010</v>
      </c>
      <c r="O56" s="87">
        <v>2011</v>
      </c>
      <c r="P56" s="87">
        <v>2012</v>
      </c>
      <c r="Q56" s="87">
        <v>2013</v>
      </c>
      <c r="R56" s="87">
        <v>2014</v>
      </c>
      <c r="S56" s="87">
        <v>2015</v>
      </c>
      <c r="T56" s="87">
        <v>2016</v>
      </c>
      <c r="U56" s="87">
        <v>2017</v>
      </c>
      <c r="V56" s="87">
        <v>2018</v>
      </c>
      <c r="W56" s="87">
        <v>2019</v>
      </c>
      <c r="X56" s="87">
        <v>2020</v>
      </c>
      <c r="Y56" s="87">
        <v>2021</v>
      </c>
      <c r="Z56" s="87">
        <v>2022</v>
      </c>
      <c r="AA56" s="87">
        <v>2023</v>
      </c>
      <c r="AB56" s="87">
        <v>2024</v>
      </c>
      <c r="AC56" s="87">
        <v>2025</v>
      </c>
      <c r="AD56" s="87">
        <v>2026</v>
      </c>
      <c r="AE56" s="87">
        <v>2027</v>
      </c>
      <c r="AF56" s="87">
        <v>2028</v>
      </c>
      <c r="AG56" s="87">
        <v>2029</v>
      </c>
      <c r="AH56" s="87">
        <v>2030</v>
      </c>
      <c r="AI56" s="87">
        <v>2031</v>
      </c>
      <c r="AJ56" s="87">
        <v>2032</v>
      </c>
      <c r="AK56" s="87">
        <v>2033</v>
      </c>
      <c r="AL56" s="87">
        <v>2034</v>
      </c>
      <c r="AM56" s="87">
        <v>2035</v>
      </c>
      <c r="AN56" s="87">
        <v>2036</v>
      </c>
      <c r="AO56" s="87">
        <v>2037</v>
      </c>
      <c r="AP56" s="87">
        <v>2038</v>
      </c>
      <c r="AQ56" s="87">
        <v>2039</v>
      </c>
      <c r="AR56" s="87">
        <v>2040</v>
      </c>
      <c r="AS56" s="87">
        <v>2041</v>
      </c>
      <c r="AT56" s="87">
        <v>2042</v>
      </c>
      <c r="AU56" s="87">
        <v>2043</v>
      </c>
      <c r="AV56" s="87">
        <v>2044</v>
      </c>
      <c r="AW56" s="87">
        <v>2045</v>
      </c>
      <c r="AX56" s="87">
        <v>2046</v>
      </c>
      <c r="AY56" s="87">
        <v>2047</v>
      </c>
      <c r="AZ56" s="87">
        <v>2048</v>
      </c>
      <c r="BA56" s="87">
        <v>2049</v>
      </c>
      <c r="BB56" s="87">
        <v>2050</v>
      </c>
      <c r="BC56" s="87">
        <v>2051</v>
      </c>
      <c r="BD56" s="87">
        <v>2052</v>
      </c>
      <c r="BE56" s="87">
        <v>2053</v>
      </c>
      <c r="BF56" s="87">
        <v>2054</v>
      </c>
      <c r="BG56" s="87">
        <v>2055</v>
      </c>
      <c r="BH56" s="87">
        <v>2056</v>
      </c>
      <c r="BI56" s="87">
        <v>2057</v>
      </c>
      <c r="BJ56" s="87">
        <v>2058</v>
      </c>
      <c r="BK56" s="87">
        <v>2059</v>
      </c>
      <c r="BL56" s="87">
        <v>2060</v>
      </c>
    </row>
    <row r="57" spans="2:64" x14ac:dyDescent="0.3">
      <c r="B57" s="14" t="s">
        <v>108</v>
      </c>
      <c r="C57" s="12"/>
      <c r="D57" s="22">
        <v>0.19</v>
      </c>
      <c r="E57" s="22">
        <v>0.19</v>
      </c>
      <c r="F57" s="22">
        <v>0.19</v>
      </c>
      <c r="G57" s="22">
        <v>0.19</v>
      </c>
      <c r="H57" s="22">
        <v>0.19</v>
      </c>
      <c r="I57" s="22">
        <v>0.19</v>
      </c>
      <c r="J57" s="22">
        <v>0.19</v>
      </c>
      <c r="K57" s="22">
        <v>0.19</v>
      </c>
      <c r="L57" s="22">
        <v>0.19</v>
      </c>
      <c r="M57" s="22">
        <v>0.19</v>
      </c>
      <c r="N57" s="22">
        <v>0.19</v>
      </c>
      <c r="O57" s="22">
        <v>0.21199999999999999</v>
      </c>
      <c r="P57" s="22">
        <v>0.21199999999999999</v>
      </c>
      <c r="Q57" s="22">
        <v>0.22600000000000001</v>
      </c>
      <c r="R57" s="22">
        <v>0.22600000000000001</v>
      </c>
      <c r="S57" s="22">
        <v>0.23499999999999999</v>
      </c>
      <c r="T57" s="22">
        <v>0.245</v>
      </c>
      <c r="U57" s="22">
        <v>0.23400000000000001</v>
      </c>
      <c r="V57" s="22">
        <v>0.27182752094224183</v>
      </c>
      <c r="W57" s="22">
        <v>0.30965504188448367</v>
      </c>
      <c r="X57" s="22">
        <v>0.34748256282672546</v>
      </c>
      <c r="Y57" s="22">
        <v>0.38531008376896725</v>
      </c>
      <c r="Z57" s="22">
        <v>0.42313760471120909</v>
      </c>
      <c r="AA57" s="22">
        <v>0.46096512565345094</v>
      </c>
      <c r="AB57" s="22">
        <v>0.49879264659569278</v>
      </c>
      <c r="AC57" s="22">
        <v>0.53662016753793451</v>
      </c>
      <c r="AD57" s="22">
        <v>0.57444768848017647</v>
      </c>
      <c r="AE57" s="22">
        <v>0.6122752094224182</v>
      </c>
      <c r="AF57" s="22">
        <v>0.65010273036466015</v>
      </c>
      <c r="AG57" s="22">
        <v>0.68793025130690189</v>
      </c>
      <c r="AH57" s="22">
        <v>0.72575777224914384</v>
      </c>
      <c r="AI57" s="22">
        <v>0.76358441319138559</v>
      </c>
      <c r="AJ57" s="22">
        <v>0.80056180593327553</v>
      </c>
      <c r="AK57" s="22">
        <v>0.83770157602767736</v>
      </c>
      <c r="AL57" s="22">
        <v>0.87445348162292724</v>
      </c>
      <c r="AM57" s="22">
        <v>0.91107231533412902</v>
      </c>
      <c r="AN57" s="22">
        <v>0.91507292998808287</v>
      </c>
      <c r="AO57" s="22">
        <v>0.91953717508400468</v>
      </c>
      <c r="AP57" s="22">
        <v>0.92474496168845477</v>
      </c>
      <c r="AQ57" s="22">
        <v>0.92930871445226448</v>
      </c>
      <c r="AR57" s="22">
        <v>0.93433058986713036</v>
      </c>
      <c r="AS57" s="22">
        <v>0.97169967839716409</v>
      </c>
      <c r="AT57" s="22">
        <v>1.0075725943260621</v>
      </c>
      <c r="AU57" s="22">
        <v>1.0442608796231039</v>
      </c>
      <c r="AV57" s="22">
        <v>1.0806165125653455</v>
      </c>
      <c r="AW57" s="22">
        <v>1.1184440335075871</v>
      </c>
      <c r="AX57" s="22">
        <v>1.156271554449829</v>
      </c>
      <c r="AY57" s="22">
        <v>1.1940990753920708</v>
      </c>
      <c r="AZ57" s="22">
        <v>1.2319265963343125</v>
      </c>
      <c r="BA57" s="22">
        <v>1.2697541172765543</v>
      </c>
      <c r="BB57" s="22">
        <v>1.3075816382187959</v>
      </c>
      <c r="BC57" s="22">
        <v>1.341169834200959</v>
      </c>
      <c r="BD57" s="22">
        <v>1.3747580301831221</v>
      </c>
      <c r="BE57" s="22">
        <v>1.408346226165285</v>
      </c>
      <c r="BF57" s="22">
        <v>1.4419344221474482</v>
      </c>
      <c r="BG57" s="22">
        <v>1.4755226181296113</v>
      </c>
      <c r="BH57" s="22">
        <v>1.5091108141117744</v>
      </c>
      <c r="BI57" s="22">
        <v>1.5426990100939373</v>
      </c>
      <c r="BJ57" s="22">
        <v>1.5762872060761004</v>
      </c>
      <c r="BK57" s="22">
        <v>1.6098754020582633</v>
      </c>
      <c r="BL57" s="22">
        <v>1.6434635980404264</v>
      </c>
    </row>
    <row r="58" spans="2:64" x14ac:dyDescent="0.3">
      <c r="B58" s="14" t="s">
        <v>120</v>
      </c>
      <c r="C58" s="13"/>
      <c r="D58" s="22">
        <v>20.285</v>
      </c>
      <c r="E58" s="22">
        <v>24.51</v>
      </c>
      <c r="F58" s="22">
        <v>18.888000000000002</v>
      </c>
      <c r="G58" s="22">
        <v>21.047000000000001</v>
      </c>
      <c r="H58" s="22">
        <v>19.077999999999999</v>
      </c>
      <c r="I58" s="22">
        <v>17.760999999999999</v>
      </c>
      <c r="J58" s="22">
        <v>16.738</v>
      </c>
      <c r="K58" s="22">
        <v>19.826000000000001</v>
      </c>
      <c r="L58" s="22">
        <v>20.873000000000001</v>
      </c>
      <c r="M58" s="22">
        <v>21.026</v>
      </c>
      <c r="N58" s="22">
        <v>21.42</v>
      </c>
      <c r="O58" s="22">
        <v>19.062000000000001</v>
      </c>
      <c r="P58" s="22">
        <v>22.074000000000002</v>
      </c>
      <c r="Q58" s="22">
        <v>21.812999999999999</v>
      </c>
      <c r="R58" s="22">
        <v>22.065000000000001</v>
      </c>
      <c r="S58" s="22">
        <v>22.890999999999998</v>
      </c>
      <c r="T58" s="22">
        <v>19.751999999999999</v>
      </c>
      <c r="U58" s="22">
        <v>20.72</v>
      </c>
      <c r="V58" s="22">
        <v>20.52</v>
      </c>
      <c r="W58" s="22">
        <v>22.856000000000002</v>
      </c>
      <c r="X58" s="22">
        <v>17.272300000000008</v>
      </c>
      <c r="Y58" s="22">
        <v>17.354500000000002</v>
      </c>
      <c r="Z58" s="22">
        <v>17.662400000000005</v>
      </c>
      <c r="AA58" s="22">
        <v>17.380200000000006</v>
      </c>
      <c r="AB58" s="22">
        <v>17.667300000000001</v>
      </c>
      <c r="AC58" s="22">
        <v>17.641300000000001</v>
      </c>
      <c r="AD58" s="22">
        <v>17.849600000000009</v>
      </c>
      <c r="AE58" s="22">
        <v>17.776200000000003</v>
      </c>
      <c r="AF58" s="22">
        <v>17.901999999999994</v>
      </c>
      <c r="AG58" s="22">
        <v>17.877999999999997</v>
      </c>
      <c r="AH58" s="22">
        <v>18.003399999999999</v>
      </c>
      <c r="AI58" s="22">
        <v>17.944599999999994</v>
      </c>
      <c r="AJ58" s="22">
        <v>17.885400000000001</v>
      </c>
      <c r="AK58" s="22">
        <v>18.025200000000002</v>
      </c>
      <c r="AL58" s="22">
        <v>17.924799999999998</v>
      </c>
      <c r="AM58" s="22">
        <v>18.242000000000004</v>
      </c>
      <c r="AN58" s="22">
        <v>18.245800000000006</v>
      </c>
      <c r="AO58" s="22">
        <v>18.2944</v>
      </c>
      <c r="AP58" s="22">
        <v>18.4145</v>
      </c>
      <c r="AQ58" s="22">
        <v>18.298999999999999</v>
      </c>
      <c r="AR58" s="22">
        <v>18.440899999999989</v>
      </c>
      <c r="AS58" s="22">
        <v>18.550699999999992</v>
      </c>
      <c r="AT58" s="22">
        <v>18.602700000000002</v>
      </c>
      <c r="AU58" s="22">
        <v>18.63979999999999</v>
      </c>
      <c r="AV58" s="22">
        <v>18.721000000000007</v>
      </c>
      <c r="AW58" s="22">
        <v>18.649699999999999</v>
      </c>
      <c r="AX58" s="22">
        <v>18.78540000000001</v>
      </c>
      <c r="AY58" s="22">
        <v>18.732100000000006</v>
      </c>
      <c r="AZ58" s="22">
        <v>18.975199999999994</v>
      </c>
      <c r="BA58" s="22">
        <v>18.939999999999998</v>
      </c>
      <c r="BB58" s="22">
        <v>18.875899999999994</v>
      </c>
      <c r="BC58" s="22">
        <v>19.023599999999991</v>
      </c>
      <c r="BD58" s="22">
        <v>18.942799999999995</v>
      </c>
      <c r="BE58" s="22">
        <v>19.054000000000002</v>
      </c>
      <c r="BF58" s="22">
        <v>19.123599999999996</v>
      </c>
      <c r="BG58" s="22">
        <v>18.992599999999996</v>
      </c>
      <c r="BH58" s="22">
        <v>19.056599999999996</v>
      </c>
      <c r="BI58" s="22">
        <v>18.866800000000001</v>
      </c>
      <c r="BJ58" s="22">
        <v>18.939399999999988</v>
      </c>
      <c r="BK58" s="22">
        <v>18.833699999999993</v>
      </c>
      <c r="BL58" s="22">
        <v>18.971800000000005</v>
      </c>
    </row>
    <row r="59" spans="2:64" ht="16.5" thickBot="1" x14ac:dyDescent="0.35">
      <c r="B59" s="14" t="s">
        <v>39</v>
      </c>
      <c r="C59" s="13"/>
      <c r="D59" s="22">
        <v>17.375999999999998</v>
      </c>
      <c r="E59" s="22">
        <v>17.561</v>
      </c>
      <c r="F59" s="22">
        <v>17.434999999999999</v>
      </c>
      <c r="G59" s="22">
        <v>15.208</v>
      </c>
      <c r="H59" s="22">
        <v>15.849000000000002</v>
      </c>
      <c r="I59" s="22">
        <v>14.808</v>
      </c>
      <c r="J59" s="22">
        <v>15.629000000000001</v>
      </c>
      <c r="K59" s="22">
        <v>16.356999999999999</v>
      </c>
      <c r="L59" s="22">
        <v>16.495999999999999</v>
      </c>
      <c r="M59" s="22">
        <v>15.92</v>
      </c>
      <c r="N59" s="22">
        <v>15.840000000000002</v>
      </c>
      <c r="O59" s="22">
        <v>14.521000000000001</v>
      </c>
      <c r="P59" s="22">
        <v>17.62</v>
      </c>
      <c r="Q59" s="22">
        <v>17.533000000000001</v>
      </c>
      <c r="R59" s="22">
        <v>17.016999999999999</v>
      </c>
      <c r="S59" s="22">
        <v>16.36</v>
      </c>
      <c r="T59" s="22">
        <v>16.329000000000001</v>
      </c>
      <c r="U59" s="22">
        <v>15.712</v>
      </c>
      <c r="V59" s="22">
        <v>16.636172479057759</v>
      </c>
      <c r="W59" s="22">
        <v>17.390344958115517</v>
      </c>
      <c r="X59" s="22">
        <v>17.560659046487189</v>
      </c>
      <c r="Y59" s="22">
        <v>17.571515111063778</v>
      </c>
      <c r="Z59" s="22">
        <v>17.569502138805067</v>
      </c>
      <c r="AA59" s="22">
        <v>17.568543506967305</v>
      </c>
      <c r="AB59" s="22">
        <v>17.574694759675182</v>
      </c>
      <c r="AC59" s="22">
        <v>17.58555082425174</v>
      </c>
      <c r="AD59" s="22">
        <v>17.596406888828316</v>
      </c>
      <c r="AE59" s="22">
        <v>17.596627036731576</v>
      </c>
      <c r="AF59" s="22">
        <v>17.602516841170925</v>
      </c>
      <c r="AG59" s="22">
        <v>17.61121344360739</v>
      </c>
      <c r="AH59" s="22">
        <v>17.604867971869933</v>
      </c>
      <c r="AI59" s="22">
        <v>17.612630650924469</v>
      </c>
      <c r="AJ59" s="22">
        <v>17.618697687122811</v>
      </c>
      <c r="AK59" s="22">
        <v>17.609997924006706</v>
      </c>
      <c r="AL59" s="22">
        <v>17.598100950238948</v>
      </c>
      <c r="AM59" s="22">
        <v>17.554267567698442</v>
      </c>
      <c r="AN59" s="22">
        <v>17.557654759145475</v>
      </c>
      <c r="AO59" s="22">
        <v>17.54622185605405</v>
      </c>
      <c r="AP59" s="22">
        <v>17.553440772988935</v>
      </c>
      <c r="AQ59" s="22">
        <v>17.541454806252844</v>
      </c>
      <c r="AR59" s="22">
        <v>17.543273559481914</v>
      </c>
      <c r="AS59" s="22">
        <v>17.513841451465161</v>
      </c>
      <c r="AT59" s="22">
        <v>17.414288415073134</v>
      </c>
      <c r="AU59" s="22">
        <v>17.383804480561277</v>
      </c>
      <c r="AV59" s="22">
        <v>17.332940904918626</v>
      </c>
      <c r="AW59" s="22">
        <v>17.325684889307777</v>
      </c>
      <c r="AX59" s="22">
        <v>17.286604334616083</v>
      </c>
      <c r="AY59" s="22">
        <v>17.296150643924996</v>
      </c>
      <c r="AZ59" s="22">
        <v>17.26040757693676</v>
      </c>
      <c r="BA59" s="22">
        <v>17.270028298445059</v>
      </c>
      <c r="BB59" s="22">
        <v>17.240604935849035</v>
      </c>
      <c r="BC59" s="22">
        <v>17.203548339271251</v>
      </c>
      <c r="BD59" s="22">
        <v>17.166491742693477</v>
      </c>
      <c r="BE59" s="22">
        <v>17.129435146115622</v>
      </c>
      <c r="BF59" s="22">
        <v>17.092378549537877</v>
      </c>
      <c r="BG59" s="22">
        <v>17.05532195295995</v>
      </c>
      <c r="BH59" s="22">
        <v>17.018265356382123</v>
      </c>
      <c r="BI59" s="22">
        <v>16.981208759804378</v>
      </c>
      <c r="BJ59" s="22">
        <v>16.944152163226587</v>
      </c>
      <c r="BK59" s="22">
        <v>16.90709556664865</v>
      </c>
      <c r="BL59" s="22">
        <v>16.870038970070915</v>
      </c>
    </row>
    <row r="60" spans="2:64" x14ac:dyDescent="0.3">
      <c r="B60" s="32" t="s">
        <v>41</v>
      </c>
      <c r="C60" s="33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>
        <v>3.9874000000000005</v>
      </c>
      <c r="Y60" s="34">
        <v>3.8290000000000002</v>
      </c>
      <c r="Z60" s="34">
        <v>4.5697999999999999</v>
      </c>
      <c r="AA60" s="34">
        <v>4.7594000000000003</v>
      </c>
      <c r="AB60" s="34">
        <v>4.6943999999999999</v>
      </c>
      <c r="AC60" s="34">
        <v>4.7366999999999999</v>
      </c>
      <c r="AD60" s="34">
        <v>4.7742999999999993</v>
      </c>
      <c r="AE60" s="34">
        <v>5.1981999999999999</v>
      </c>
      <c r="AF60" s="34">
        <v>5.2698</v>
      </c>
      <c r="AG60" s="34">
        <v>5.5532999999999983</v>
      </c>
      <c r="AH60" s="34">
        <v>5.8387999999999991</v>
      </c>
      <c r="AI60" s="34">
        <v>6.1037000000000008</v>
      </c>
      <c r="AJ60" s="34">
        <v>6.2542000000000009</v>
      </c>
      <c r="AK60" s="34">
        <v>6.3264999999999993</v>
      </c>
      <c r="AL60" s="34">
        <v>7.3108999999999984</v>
      </c>
      <c r="AM60" s="34">
        <v>7.1540999999999997</v>
      </c>
      <c r="AN60" s="34">
        <v>7.1427999999999985</v>
      </c>
      <c r="AO60" s="34">
        <v>8.5932999999999993</v>
      </c>
      <c r="AP60" s="34">
        <v>8.7785000000000011</v>
      </c>
      <c r="AQ60" s="34">
        <v>8.148299999999999</v>
      </c>
      <c r="AR60" s="34">
        <v>8.2966999999999995</v>
      </c>
      <c r="AS60" s="34">
        <v>8.2992999999999988</v>
      </c>
      <c r="AT60" s="34">
        <v>8.3906000000000027</v>
      </c>
      <c r="AU60" s="34">
        <v>8.1791</v>
      </c>
      <c r="AV60" s="34">
        <v>6.9298999999999991</v>
      </c>
      <c r="AW60" s="34">
        <v>7.0084</v>
      </c>
      <c r="AX60" s="34">
        <v>7.0071000000000003</v>
      </c>
      <c r="AY60" s="34">
        <v>7.1548999999999996</v>
      </c>
      <c r="AZ60" s="34">
        <v>7.0817000000000005</v>
      </c>
      <c r="BA60" s="34">
        <v>7.1215999999999999</v>
      </c>
      <c r="BB60" s="34">
        <v>7.3064</v>
      </c>
      <c r="BC60" s="34">
        <v>7.2296999999999993</v>
      </c>
      <c r="BD60" s="34">
        <v>7.2477000000000009</v>
      </c>
      <c r="BE60" s="34">
        <v>7.0897000000000014</v>
      </c>
      <c r="BF60" s="34">
        <v>7.1496999999999993</v>
      </c>
      <c r="BG60" s="34">
        <v>6.8862000000000005</v>
      </c>
      <c r="BH60" s="34">
        <v>6.8827999999999987</v>
      </c>
      <c r="BI60" s="34">
        <v>6.81</v>
      </c>
      <c r="BJ60" s="34">
        <v>6.8889999999999993</v>
      </c>
      <c r="BK60" s="34">
        <v>6.6975000000000007</v>
      </c>
      <c r="BL60" s="34">
        <v>6.6764999999999999</v>
      </c>
    </row>
    <row r="61" spans="2:64" ht="16.5" thickBot="1" x14ac:dyDescent="0.35">
      <c r="B61" s="15" t="s">
        <v>40</v>
      </c>
      <c r="C61" s="13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22">
        <v>3.0990000000000002</v>
      </c>
      <c r="Y61" s="22">
        <v>2.923</v>
      </c>
      <c r="Z61" s="22">
        <v>3.637</v>
      </c>
      <c r="AA61" s="22">
        <v>3.8679999999999999</v>
      </c>
      <c r="AB61" s="22">
        <v>3.7850000000000001</v>
      </c>
      <c r="AC61" s="22">
        <v>3.8159999999999998</v>
      </c>
      <c r="AD61" s="22">
        <v>3.8490000000000002</v>
      </c>
      <c r="AE61" s="22">
        <v>4.266</v>
      </c>
      <c r="AF61" s="22">
        <v>4.3449999999999998</v>
      </c>
      <c r="AG61" s="22">
        <v>4.6349999999999998</v>
      </c>
      <c r="AH61" s="22">
        <v>4.9020000000000001</v>
      </c>
      <c r="AI61" s="22">
        <v>5.19</v>
      </c>
      <c r="AJ61" s="22">
        <v>5.3540000000000001</v>
      </c>
      <c r="AK61" s="22">
        <v>5.4039999999999999</v>
      </c>
      <c r="AL61" s="22">
        <v>6.4580000000000002</v>
      </c>
      <c r="AM61" s="22">
        <v>6.2480000000000002</v>
      </c>
      <c r="AN61" s="22">
        <v>6.2489999999999997</v>
      </c>
      <c r="AO61" s="22">
        <v>7.694</v>
      </c>
      <c r="AP61" s="22">
        <v>7.8719999999999999</v>
      </c>
      <c r="AQ61" s="22">
        <v>7.2619999999999996</v>
      </c>
      <c r="AR61" s="22">
        <v>7.41</v>
      </c>
      <c r="AS61" s="22">
        <v>7.3979999999999997</v>
      </c>
      <c r="AT61" s="22">
        <v>7.48</v>
      </c>
      <c r="AU61" s="22">
        <v>7.2839999999999998</v>
      </c>
      <c r="AV61" s="22">
        <v>6.0209999999999999</v>
      </c>
      <c r="AW61" s="22">
        <v>6.1130000000000004</v>
      </c>
      <c r="AX61" s="22">
        <v>6.13</v>
      </c>
      <c r="AY61" s="22">
        <v>6.28</v>
      </c>
      <c r="AZ61" s="22">
        <v>6.1959999999999997</v>
      </c>
      <c r="BA61" s="22">
        <v>6.2359999999999998</v>
      </c>
      <c r="BB61" s="22">
        <v>6.4370000000000003</v>
      </c>
      <c r="BC61" s="22">
        <v>6.3029999999999999</v>
      </c>
      <c r="BD61" s="22">
        <v>6.3330000000000002</v>
      </c>
      <c r="BE61" s="22">
        <v>6.1970000000000001</v>
      </c>
      <c r="BF61" s="22">
        <v>6.234</v>
      </c>
      <c r="BG61" s="22">
        <v>6.0190000000000001</v>
      </c>
      <c r="BH61" s="22">
        <v>6.0129999999999999</v>
      </c>
      <c r="BI61" s="22">
        <v>5.9429999999999996</v>
      </c>
      <c r="BJ61" s="22">
        <v>6.0369999999999999</v>
      </c>
      <c r="BK61" s="22">
        <v>5.8529999999999998</v>
      </c>
      <c r="BL61" s="22">
        <v>5.8319999999999999</v>
      </c>
    </row>
    <row r="62" spans="2:64" x14ac:dyDescent="0.3">
      <c r="B62" s="16" t="s">
        <v>38</v>
      </c>
      <c r="C62" s="17"/>
      <c r="D62" s="27">
        <v>37.850999999999999</v>
      </c>
      <c r="E62" s="27">
        <v>42.261000000000003</v>
      </c>
      <c r="F62" s="27">
        <v>36.513000000000005</v>
      </c>
      <c r="G62" s="27">
        <v>36.445</v>
      </c>
      <c r="H62" s="27">
        <v>35.117000000000004</v>
      </c>
      <c r="I62" s="27">
        <v>32.759</v>
      </c>
      <c r="J62" s="27">
        <v>32.557000000000002</v>
      </c>
      <c r="K62" s="27">
        <v>36.373000000000005</v>
      </c>
      <c r="L62" s="27">
        <v>37.558999999999997</v>
      </c>
      <c r="M62" s="27">
        <v>37.136000000000003</v>
      </c>
      <c r="N62" s="27">
        <v>37.450000000000003</v>
      </c>
      <c r="O62" s="27">
        <v>33.795000000000002</v>
      </c>
      <c r="P62" s="27">
        <v>39.906000000000006</v>
      </c>
      <c r="Q62" s="27">
        <v>39.572000000000003</v>
      </c>
      <c r="R62" s="27">
        <v>39.308</v>
      </c>
      <c r="S62" s="27">
        <v>39.485999999999997</v>
      </c>
      <c r="T62" s="27">
        <v>36.326000000000001</v>
      </c>
      <c r="U62" s="27">
        <v>36.665999999999997</v>
      </c>
      <c r="V62" s="27">
        <v>37.427999999999997</v>
      </c>
      <c r="W62" s="27">
        <v>40.555999999999997</v>
      </c>
      <c r="X62" s="27">
        <v>39.167841609313925</v>
      </c>
      <c r="Y62" s="27">
        <v>39.140325194832748</v>
      </c>
      <c r="Z62" s="27">
        <v>40.224839743516284</v>
      </c>
      <c r="AA62" s="27">
        <v>40.169108632620762</v>
      </c>
      <c r="AB62" s="27">
        <v>40.435187406270884</v>
      </c>
      <c r="AC62" s="27">
        <v>40.500170991789673</v>
      </c>
      <c r="AD62" s="27">
        <v>40.794754577308495</v>
      </c>
      <c r="AE62" s="27">
        <v>41.183302246154</v>
      </c>
      <c r="AF62" s="27">
        <v>41.42441957153558</v>
      </c>
      <c r="AG62" s="27">
        <v>41.730443694914293</v>
      </c>
      <c r="AH62" s="27">
        <v>42.172825744119073</v>
      </c>
      <c r="AI62" s="27">
        <v>42.424515064115852</v>
      </c>
      <c r="AJ62" s="27">
        <v>42.55885949305609</v>
      </c>
      <c r="AK62" s="27">
        <v>42.799399500034383</v>
      </c>
      <c r="AL62" s="27">
        <v>43.708254431861867</v>
      </c>
      <c r="AM62" s="27">
        <v>43.861439883032574</v>
      </c>
      <c r="AN62" s="27">
        <v>43.861327689133567</v>
      </c>
      <c r="AO62" s="27">
        <v>45.353459031138058</v>
      </c>
      <c r="AP62" s="27">
        <v>45.671185734677387</v>
      </c>
      <c r="AQ62" s="27">
        <v>44.918063520705111</v>
      </c>
      <c r="AR62" s="27">
        <v>45.215204149349034</v>
      </c>
      <c r="AS62" s="27">
        <v>45.335541129862321</v>
      </c>
      <c r="AT62" s="27">
        <v>45.415161009399199</v>
      </c>
      <c r="AU62" s="27">
        <v>45.246965360184369</v>
      </c>
      <c r="AV62" s="27">
        <v>44.064457417483972</v>
      </c>
      <c r="AW62" s="27">
        <v>44.102228922815364</v>
      </c>
      <c r="AX62" s="27">
        <v>44.235375889065928</v>
      </c>
      <c r="AY62" s="27">
        <v>44.377249719317071</v>
      </c>
      <c r="AZ62" s="27">
        <v>44.54923417327106</v>
      </c>
      <c r="BA62" s="27">
        <v>44.601382415721616</v>
      </c>
      <c r="BB62" s="27">
        <v>44.730486574067825</v>
      </c>
      <c r="BC62" s="27">
        <v>44.798018173472201</v>
      </c>
      <c r="BD62" s="27">
        <v>44.731749772876597</v>
      </c>
      <c r="BE62" s="27">
        <v>44.681481372280906</v>
      </c>
      <c r="BF62" s="27">
        <v>44.807612971685323</v>
      </c>
      <c r="BG62" s="27">
        <v>44.409644571089558</v>
      </c>
      <c r="BH62" s="27">
        <v>44.466776170493894</v>
      </c>
      <c r="BI62" s="27">
        <v>44.200707769898315</v>
      </c>
      <c r="BJ62" s="27">
        <v>44.348839369302674</v>
      </c>
      <c r="BK62" s="27">
        <v>44.048170968706906</v>
      </c>
      <c r="BL62" s="27">
        <v>44.161802568111348</v>
      </c>
    </row>
    <row r="63" spans="2:64" ht="16.5" thickBot="1" x14ac:dyDescent="0.35">
      <c r="B63" s="35" t="s">
        <v>42</v>
      </c>
      <c r="C63" s="36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>
        <v>36.048936309313923</v>
      </c>
      <c r="Y63" s="37">
        <v>36.17981989483274</v>
      </c>
      <c r="Z63" s="37">
        <v>36.532534443516276</v>
      </c>
      <c r="AA63" s="37">
        <v>36.287203332620763</v>
      </c>
      <c r="AB63" s="37">
        <v>36.618282106270875</v>
      </c>
      <c r="AC63" s="37">
        <v>36.784965691789672</v>
      </c>
      <c r="AD63" s="37">
        <v>37.041949277308497</v>
      </c>
      <c r="AE63" s="37">
        <v>37.006596946153998</v>
      </c>
      <c r="AF63" s="37">
        <v>37.176114271535575</v>
      </c>
      <c r="AG63" s="37">
        <v>37.198638394914283</v>
      </c>
      <c r="AH63" s="37">
        <v>37.35552044411908</v>
      </c>
      <c r="AI63" s="37">
        <v>37.342309764115853</v>
      </c>
      <c r="AJ63" s="37">
        <v>37.326154193056084</v>
      </c>
      <c r="AK63" s="37">
        <v>37.494394200034378</v>
      </c>
      <c r="AL63" s="37">
        <v>37.418849131861876</v>
      </c>
      <c r="AM63" s="37">
        <v>37.72883458303258</v>
      </c>
      <c r="AN63" s="37">
        <v>37.740022389133564</v>
      </c>
      <c r="AO63" s="37">
        <v>37.78165373113805</v>
      </c>
      <c r="AP63" s="37">
        <v>37.914180434677391</v>
      </c>
      <c r="AQ63" s="37">
        <v>37.791258220705103</v>
      </c>
      <c r="AR63" s="37">
        <v>37.939998849349031</v>
      </c>
      <c r="AS63" s="37">
        <v>38.057735829862317</v>
      </c>
      <c r="AT63" s="37">
        <v>38.046055709399198</v>
      </c>
      <c r="AU63" s="37">
        <v>38.089360060184369</v>
      </c>
      <c r="AV63" s="37">
        <v>38.156052117483974</v>
      </c>
      <c r="AW63" s="37">
        <v>38.11532362281536</v>
      </c>
      <c r="AX63" s="37">
        <v>38.249770589065925</v>
      </c>
      <c r="AY63" s="37">
        <v>38.243844419317078</v>
      </c>
      <c r="AZ63" s="37">
        <v>38.489028873271067</v>
      </c>
      <c r="BA63" s="37">
        <v>38.501277115721606</v>
      </c>
      <c r="BB63" s="37">
        <v>38.445581274067827</v>
      </c>
      <c r="BC63" s="37">
        <v>38.589812873472198</v>
      </c>
      <c r="BD63" s="37">
        <v>38.505544472876593</v>
      </c>
      <c r="BE63" s="37">
        <v>38.613276072280911</v>
      </c>
      <c r="BF63" s="37">
        <v>38.679407671685318</v>
      </c>
      <c r="BG63" s="37">
        <v>38.544939271089554</v>
      </c>
      <c r="BH63" s="37">
        <v>38.605470870493889</v>
      </c>
      <c r="BI63" s="37">
        <v>38.412202469898318</v>
      </c>
      <c r="BJ63" s="37">
        <v>38.481334069302676</v>
      </c>
      <c r="BK63" s="37">
        <v>38.372165668706906</v>
      </c>
      <c r="BL63" s="37">
        <v>38.506797268111349</v>
      </c>
    </row>
    <row r="64" spans="2:64" x14ac:dyDescent="0.3">
      <c r="B64" s="11" t="s">
        <v>109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</row>
    <row r="65" spans="2:2" x14ac:dyDescent="0.3">
      <c r="B65" s="11" t="s">
        <v>119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L42"/>
  <sheetViews>
    <sheetView showGridLines="0" zoomScale="85" zoomScaleNormal="85" workbookViewId="0">
      <selection activeCell="D1" sqref="D1:X1048576"/>
    </sheetView>
  </sheetViews>
  <sheetFormatPr baseColWidth="10" defaultRowHeight="15.75" outlineLevelCol="1" x14ac:dyDescent="0.3"/>
  <cols>
    <col min="2" max="3" width="18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127</v>
      </c>
    </row>
    <row r="3" spans="1:64" s="96" customFormat="1" ht="21" x14ac:dyDescent="0.3">
      <c r="A3" s="96" t="s">
        <v>128</v>
      </c>
    </row>
    <row r="4" spans="1:64" s="2" customFormat="1" x14ac:dyDescent="0.3"/>
    <row r="5" spans="1:64" s="3" customFormat="1" ht="19.5" x14ac:dyDescent="0.3">
      <c r="A5" s="3" t="s">
        <v>44</v>
      </c>
    </row>
    <row r="8" spans="1:64" ht="16.5" thickBot="1" x14ac:dyDescent="0.35"/>
    <row r="9" spans="1:64" ht="20.25" x14ac:dyDescent="0.3">
      <c r="B9" s="6" t="s">
        <v>65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133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45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0" t="s">
        <v>22</v>
      </c>
      <c r="C12" s="43"/>
      <c r="D12" s="76">
        <v>13.198</v>
      </c>
      <c r="E12" s="76">
        <v>13.241</v>
      </c>
      <c r="F12" s="76">
        <v>13.253</v>
      </c>
      <c r="G12" s="76">
        <v>13.268000000000001</v>
      </c>
      <c r="H12" s="76">
        <v>13.275</v>
      </c>
      <c r="I12" s="76">
        <v>13.314</v>
      </c>
      <c r="J12" s="76">
        <v>13.314</v>
      </c>
      <c r="K12" s="76">
        <v>13.422000000000001</v>
      </c>
      <c r="L12" s="76">
        <v>13.433999999999999</v>
      </c>
      <c r="M12" s="76">
        <v>13.48</v>
      </c>
      <c r="N12" s="76">
        <v>13.680999999999999</v>
      </c>
      <c r="O12" s="76">
        <v>13.728</v>
      </c>
      <c r="P12" s="76">
        <v>13.760999999999999</v>
      </c>
      <c r="Q12" s="76">
        <v>13.773999999999999</v>
      </c>
      <c r="R12" s="76">
        <v>13.69</v>
      </c>
      <c r="S12" s="76">
        <v>13.76</v>
      </c>
      <c r="T12" s="76">
        <v>14.75</v>
      </c>
      <c r="U12" s="76">
        <v>15.294</v>
      </c>
      <c r="V12" s="76">
        <v>15.48</v>
      </c>
      <c r="W12" s="76">
        <v>15.51</v>
      </c>
      <c r="X12" s="76">
        <v>15.37821313631634</v>
      </c>
      <c r="Y12" s="76">
        <v>15.430515275018916</v>
      </c>
      <c r="Z12" s="76">
        <v>16.50274260068317</v>
      </c>
      <c r="AA12" s="76">
        <v>16.635773368089264</v>
      </c>
      <c r="AB12" s="76">
        <v>16.710566675342491</v>
      </c>
      <c r="AC12" s="76">
        <v>16.722358798246965</v>
      </c>
      <c r="AD12" s="76">
        <v>16.781173644453641</v>
      </c>
      <c r="AE12" s="76">
        <v>16.794080829416849</v>
      </c>
      <c r="AF12" s="76">
        <v>16.868041649930081</v>
      </c>
      <c r="AG12" s="76">
        <v>17.03006016933367</v>
      </c>
      <c r="AH12" s="76">
        <v>17.108827207180266</v>
      </c>
      <c r="AI12" s="76">
        <v>17.120943425304127</v>
      </c>
      <c r="AJ12" s="76">
        <v>17.187443323297622</v>
      </c>
      <c r="AK12" s="76">
        <v>17.201119078692109</v>
      </c>
      <c r="AL12" s="76">
        <v>17.961718684605518</v>
      </c>
      <c r="AM12" s="76">
        <v>17.978951643018085</v>
      </c>
      <c r="AN12" s="76">
        <v>18.088622528128525</v>
      </c>
      <c r="AO12" s="76">
        <v>19.094670168528111</v>
      </c>
      <c r="AP12" s="76">
        <v>19.170268054394121</v>
      </c>
      <c r="AQ12" s="76">
        <v>19.176397780315359</v>
      </c>
      <c r="AR12" s="76">
        <v>19.258097276393883</v>
      </c>
      <c r="AS12" s="76">
        <v>19.274002141754771</v>
      </c>
      <c r="AT12" s="76">
        <v>19.485180782989424</v>
      </c>
      <c r="AU12" s="76">
        <v>19.501031017156961</v>
      </c>
      <c r="AV12" s="76">
        <v>19.662566999854988</v>
      </c>
      <c r="AW12" s="76">
        <v>19.676257980567577</v>
      </c>
      <c r="AX12" s="76">
        <v>19.804096276147742</v>
      </c>
      <c r="AY12" s="76">
        <v>19.816025712877636</v>
      </c>
      <c r="AZ12" s="76">
        <v>19.924635261827202</v>
      </c>
      <c r="BA12" s="76">
        <v>19.936556897234194</v>
      </c>
      <c r="BB12" s="76">
        <v>20.037215844792584</v>
      </c>
      <c r="BC12" s="76">
        <v>20.049236554795389</v>
      </c>
      <c r="BD12" s="76">
        <v>20.130730186040225</v>
      </c>
      <c r="BE12" s="76">
        <v>20.142750896043026</v>
      </c>
      <c r="BF12" s="76">
        <v>20.224244527287862</v>
      </c>
      <c r="BG12" s="76">
        <v>20.236265237290667</v>
      </c>
      <c r="BH12" s="76">
        <v>20.248285947293468</v>
      </c>
      <c r="BI12" s="76">
        <v>20.260306657296276</v>
      </c>
      <c r="BJ12" s="76">
        <v>20.272327367299077</v>
      </c>
      <c r="BK12" s="76">
        <v>20.284348077301882</v>
      </c>
      <c r="BL12" s="76">
        <v>20.296368787304687</v>
      </c>
    </row>
    <row r="13" spans="1:64" x14ac:dyDescent="0.3">
      <c r="B13" s="41" t="s">
        <v>46</v>
      </c>
      <c r="C13" s="39"/>
      <c r="D13" s="77">
        <v>13.198</v>
      </c>
      <c r="E13" s="77">
        <v>13.241</v>
      </c>
      <c r="F13" s="77">
        <v>13.253</v>
      </c>
      <c r="G13" s="77">
        <v>13.268000000000001</v>
      </c>
      <c r="H13" s="77">
        <v>13.275</v>
      </c>
      <c r="I13" s="77">
        <v>13.314</v>
      </c>
      <c r="J13" s="77">
        <v>13.314</v>
      </c>
      <c r="K13" s="77">
        <v>13.422000000000001</v>
      </c>
      <c r="L13" s="77">
        <v>13.433999999999999</v>
      </c>
      <c r="M13" s="77">
        <v>13.48</v>
      </c>
      <c r="N13" s="77">
        <v>13.680999999999999</v>
      </c>
      <c r="O13" s="77">
        <v>13.728</v>
      </c>
      <c r="P13" s="77">
        <v>13.760999999999999</v>
      </c>
      <c r="Q13" s="77">
        <v>13.773999999999999</v>
      </c>
      <c r="R13" s="77">
        <v>13.69</v>
      </c>
      <c r="S13" s="77">
        <v>13.76</v>
      </c>
      <c r="T13" s="77">
        <v>14.75</v>
      </c>
      <c r="U13" s="77">
        <v>15.294</v>
      </c>
      <c r="V13" s="77">
        <v>15.48</v>
      </c>
      <c r="W13" s="77">
        <v>15.51</v>
      </c>
      <c r="X13" s="77">
        <v>15.292918220685301</v>
      </c>
      <c r="Y13" s="77">
        <v>15.293178860066252</v>
      </c>
      <c r="Z13" s="77">
        <v>15.292872842582817</v>
      </c>
      <c r="AA13" s="77">
        <v>15.292566825099382</v>
      </c>
      <c r="AB13" s="77">
        <v>15.292260807615943</v>
      </c>
      <c r="AC13" s="77">
        <v>15.291954790132507</v>
      </c>
      <c r="AD13" s="77">
        <v>15.29164877264907</v>
      </c>
      <c r="AE13" s="77">
        <v>15.291342755165633</v>
      </c>
      <c r="AF13" s="77">
        <v>15.291036737682198</v>
      </c>
      <c r="AG13" s="77">
        <v>15.290730720198761</v>
      </c>
      <c r="AH13" s="77">
        <v>15.290424702715324</v>
      </c>
      <c r="AI13" s="77">
        <v>15.290118472078563</v>
      </c>
      <c r="AJ13" s="77">
        <v>15.289606536807513</v>
      </c>
      <c r="AK13" s="77">
        <v>15.289133932528159</v>
      </c>
      <c r="AL13" s="77">
        <v>15.288567379830758</v>
      </c>
      <c r="AM13" s="77">
        <v>15.287968594503095</v>
      </c>
      <c r="AN13" s="77">
        <v>15.279469034325988</v>
      </c>
      <c r="AO13" s="77">
        <v>15.271081774569968</v>
      </c>
      <c r="AP13" s="77">
        <v>15.262874615206302</v>
      </c>
      <c r="AQ13" s="77">
        <v>15.254511458166572</v>
      </c>
      <c r="AR13" s="77">
        <v>15.246259267452533</v>
      </c>
      <c r="AS13" s="77">
        <v>15.245842208613155</v>
      </c>
      <c r="AT13" s="77">
        <v>15.245062747312847</v>
      </c>
      <c r="AU13" s="77">
        <v>15.244480784526651</v>
      </c>
      <c r="AV13" s="77">
        <v>15.2438182467908</v>
      </c>
      <c r="AW13" s="77">
        <v>15.243512229307363</v>
      </c>
      <c r="AX13" s="77">
        <v>15.243206211823928</v>
      </c>
      <c r="AY13" s="77">
        <v>15.242900194340491</v>
      </c>
      <c r="AZ13" s="77">
        <v>15.242594176857054</v>
      </c>
      <c r="BA13" s="77">
        <v>15.242288159373619</v>
      </c>
      <c r="BB13" s="77">
        <v>15.24198214189018</v>
      </c>
      <c r="BC13" s="77">
        <v>15.241596135217883</v>
      </c>
      <c r="BD13" s="77">
        <v>15.241210128545585</v>
      </c>
      <c r="BE13" s="77">
        <v>15.240824121873288</v>
      </c>
      <c r="BF13" s="77">
        <v>15.240438115200991</v>
      </c>
      <c r="BG13" s="77">
        <v>15.240052108528694</v>
      </c>
      <c r="BH13" s="77">
        <v>15.239666101856397</v>
      </c>
      <c r="BI13" s="77">
        <v>15.2392800951841</v>
      </c>
      <c r="BJ13" s="77">
        <v>15.238894088511802</v>
      </c>
      <c r="BK13" s="77">
        <v>15.238508081839505</v>
      </c>
      <c r="BL13" s="77">
        <v>15.238122075167206</v>
      </c>
    </row>
    <row r="14" spans="1:64" ht="16.5" thickBot="1" x14ac:dyDescent="0.35">
      <c r="B14" s="41" t="s">
        <v>47</v>
      </c>
      <c r="C14" s="39"/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2.843163854367942E-2</v>
      </c>
      <c r="W14" s="77">
        <v>3.2895078838023555E-2</v>
      </c>
      <c r="X14" s="77">
        <v>8.5294915631038276E-2</v>
      </c>
      <c r="Y14" s="77">
        <v>0.13733641495266324</v>
      </c>
      <c r="Z14" s="77">
        <v>1.2098697581003546</v>
      </c>
      <c r="AA14" s="77">
        <v>1.3432065429898818</v>
      </c>
      <c r="AB14" s="77">
        <v>1.4183058677265468</v>
      </c>
      <c r="AC14" s="77">
        <v>1.430404008114456</v>
      </c>
      <c r="AD14" s="77">
        <v>1.4895248718045695</v>
      </c>
      <c r="AE14" s="77">
        <v>1.5027380742512155</v>
      </c>
      <c r="AF14" s="77">
        <v>1.5770049122478837</v>
      </c>
      <c r="AG14" s="77">
        <v>1.7393294491349076</v>
      </c>
      <c r="AH14" s="77">
        <v>1.8184025044649414</v>
      </c>
      <c r="AI14" s="77">
        <v>1.830824953225564</v>
      </c>
      <c r="AJ14" s="77">
        <v>1.8978367864901102</v>
      </c>
      <c r="AK14" s="77">
        <v>1.9119851461639497</v>
      </c>
      <c r="AL14" s="77">
        <v>2.6731513047747595</v>
      </c>
      <c r="AM14" s="77">
        <v>2.6909830485149895</v>
      </c>
      <c r="AN14" s="77">
        <v>2.8091534938025355</v>
      </c>
      <c r="AO14" s="77">
        <v>3.8235883939581417</v>
      </c>
      <c r="AP14" s="77">
        <v>3.9073934391878189</v>
      </c>
      <c r="AQ14" s="77">
        <v>3.9218863221487865</v>
      </c>
      <c r="AR14" s="77">
        <v>4.011838008941349</v>
      </c>
      <c r="AS14" s="77">
        <v>4.0281599331416142</v>
      </c>
      <c r="AT14" s="77">
        <v>4.2401180356765762</v>
      </c>
      <c r="AU14" s="77">
        <v>4.2565502326303104</v>
      </c>
      <c r="AV14" s="77">
        <v>4.4187487530641896</v>
      </c>
      <c r="AW14" s="77">
        <v>4.4327457512602155</v>
      </c>
      <c r="AX14" s="77">
        <v>4.5608900643238135</v>
      </c>
      <c r="AY14" s="77">
        <v>4.5731255185371458</v>
      </c>
      <c r="AZ14" s="77">
        <v>4.6820410849701473</v>
      </c>
      <c r="BA14" s="77">
        <v>4.6942687378605763</v>
      </c>
      <c r="BB14" s="77">
        <v>4.7952337029024052</v>
      </c>
      <c r="BC14" s="77">
        <v>4.8076404195775062</v>
      </c>
      <c r="BD14" s="77">
        <v>4.8895200574946376</v>
      </c>
      <c r="BE14" s="77">
        <v>4.9019267741697394</v>
      </c>
      <c r="BF14" s="77">
        <v>4.9838064120868708</v>
      </c>
      <c r="BG14" s="77">
        <v>4.9962131287619709</v>
      </c>
      <c r="BH14" s="77">
        <v>5.0086198454370727</v>
      </c>
      <c r="BI14" s="77">
        <v>5.0210265621121746</v>
      </c>
      <c r="BJ14" s="77">
        <v>5.0334332787872755</v>
      </c>
      <c r="BK14" s="77">
        <v>5.0458399954623765</v>
      </c>
      <c r="BL14" s="77">
        <v>5.0582467121374783</v>
      </c>
    </row>
    <row r="15" spans="1:64" x14ac:dyDescent="0.3">
      <c r="B15" s="34" t="s">
        <v>25</v>
      </c>
      <c r="C15" s="45"/>
      <c r="D15" s="73">
        <v>3.2</v>
      </c>
      <c r="E15" s="73">
        <v>3.2</v>
      </c>
      <c r="F15" s="73">
        <v>3.22</v>
      </c>
      <c r="G15" s="73">
        <v>3.22</v>
      </c>
      <c r="H15" s="73">
        <v>3.22</v>
      </c>
      <c r="I15" s="73">
        <v>3.22</v>
      </c>
      <c r="J15" s="73">
        <v>3.22</v>
      </c>
      <c r="K15" s="73">
        <v>3.22</v>
      </c>
      <c r="L15" s="73">
        <v>3.22</v>
      </c>
      <c r="M15" s="73">
        <v>3.238</v>
      </c>
      <c r="N15" s="73">
        <v>3.2530000000000001</v>
      </c>
      <c r="O15" s="73">
        <v>3.278</v>
      </c>
      <c r="P15" s="73">
        <v>3.278</v>
      </c>
      <c r="Q15" s="73">
        <v>3.3079999999999998</v>
      </c>
      <c r="R15" s="73">
        <v>3.3330000000000002</v>
      </c>
      <c r="S15" s="73">
        <v>3.3330000000000002</v>
      </c>
      <c r="T15" s="73">
        <v>3.3330000000000002</v>
      </c>
      <c r="U15" s="73">
        <v>3.3330000000000002</v>
      </c>
      <c r="V15" s="73">
        <v>3.3330000000000002</v>
      </c>
      <c r="W15" s="73">
        <v>2.96</v>
      </c>
      <c r="X15" s="73">
        <v>2.96</v>
      </c>
      <c r="Y15" s="73">
        <v>2.96</v>
      </c>
      <c r="Z15" s="73">
        <v>2.96</v>
      </c>
      <c r="AA15" s="73">
        <v>2.96</v>
      </c>
      <c r="AB15" s="73">
        <v>2.96</v>
      </c>
      <c r="AC15" s="73">
        <v>2.96</v>
      </c>
      <c r="AD15" s="73">
        <v>2.96</v>
      </c>
      <c r="AE15" s="73">
        <v>2.96</v>
      </c>
      <c r="AF15" s="73">
        <v>2.96</v>
      </c>
      <c r="AG15" s="73">
        <v>2.5950000000000002</v>
      </c>
      <c r="AH15" s="73">
        <v>2.5950000000000002</v>
      </c>
      <c r="AI15" s="73">
        <v>2.5950000000000002</v>
      </c>
      <c r="AJ15" s="73">
        <v>2.23</v>
      </c>
      <c r="AK15" s="73">
        <v>2.23</v>
      </c>
      <c r="AL15" s="73">
        <v>2.23</v>
      </c>
      <c r="AM15" s="73">
        <v>2.23</v>
      </c>
      <c r="AN15" s="73">
        <v>2.23</v>
      </c>
      <c r="AO15" s="73">
        <v>2.23</v>
      </c>
      <c r="AP15" s="73">
        <v>2.23</v>
      </c>
      <c r="AQ15" s="73">
        <v>1.22</v>
      </c>
      <c r="AR15" s="73">
        <v>1.22</v>
      </c>
      <c r="AS15" s="73">
        <v>1.22</v>
      </c>
      <c r="AT15" s="73">
        <v>1.22</v>
      </c>
      <c r="AU15" s="73">
        <v>1.22</v>
      </c>
      <c r="AV15" s="73">
        <v>0</v>
      </c>
      <c r="AW15" s="73">
        <v>0</v>
      </c>
      <c r="AX15" s="73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0</v>
      </c>
      <c r="BK15" s="73">
        <v>0</v>
      </c>
      <c r="BL15" s="73">
        <v>0</v>
      </c>
    </row>
    <row r="16" spans="1:64" x14ac:dyDescent="0.3">
      <c r="B16" s="41" t="s">
        <v>26</v>
      </c>
      <c r="C16" s="39"/>
      <c r="D16" s="77">
        <v>3.2</v>
      </c>
      <c r="E16" s="77">
        <v>3.2</v>
      </c>
      <c r="F16" s="77">
        <v>3.22</v>
      </c>
      <c r="G16" s="77">
        <v>3.22</v>
      </c>
      <c r="H16" s="77">
        <v>3.22</v>
      </c>
      <c r="I16" s="77">
        <v>3.22</v>
      </c>
      <c r="J16" s="77">
        <v>3.22</v>
      </c>
      <c r="K16" s="77">
        <v>3.22</v>
      </c>
      <c r="L16" s="77">
        <v>3.22</v>
      </c>
      <c r="M16" s="77">
        <v>3.238</v>
      </c>
      <c r="N16" s="77">
        <v>3.2530000000000001</v>
      </c>
      <c r="O16" s="77">
        <v>3.278</v>
      </c>
      <c r="P16" s="77">
        <v>3.278</v>
      </c>
      <c r="Q16" s="77">
        <v>3.3079999999999998</v>
      </c>
      <c r="R16" s="77">
        <v>3.3330000000000002</v>
      </c>
      <c r="S16" s="77">
        <v>3.3330000000000002</v>
      </c>
      <c r="T16" s="77">
        <v>3.3330000000000002</v>
      </c>
      <c r="U16" s="77">
        <v>3.3330000000000002</v>
      </c>
      <c r="V16" s="77">
        <v>3.3330000000000002</v>
      </c>
      <c r="W16" s="77">
        <v>2.96</v>
      </c>
      <c r="X16" s="77">
        <v>2.96</v>
      </c>
      <c r="Y16" s="77">
        <v>2.96</v>
      </c>
      <c r="Z16" s="77">
        <v>2.96</v>
      </c>
      <c r="AA16" s="77">
        <v>2.96</v>
      </c>
      <c r="AB16" s="77">
        <v>2.96</v>
      </c>
      <c r="AC16" s="77">
        <v>2.96</v>
      </c>
      <c r="AD16" s="77">
        <v>2.96</v>
      </c>
      <c r="AE16" s="77">
        <v>2.96</v>
      </c>
      <c r="AF16" s="77">
        <v>2.96</v>
      </c>
      <c r="AG16" s="77">
        <v>2.5950000000000002</v>
      </c>
      <c r="AH16" s="77">
        <v>2.5950000000000002</v>
      </c>
      <c r="AI16" s="77">
        <v>2.5950000000000002</v>
      </c>
      <c r="AJ16" s="77">
        <v>2.23</v>
      </c>
      <c r="AK16" s="77">
        <v>2.23</v>
      </c>
      <c r="AL16" s="77">
        <v>2.23</v>
      </c>
      <c r="AM16" s="77">
        <v>2.23</v>
      </c>
      <c r="AN16" s="77">
        <v>2.23</v>
      </c>
      <c r="AO16" s="77">
        <v>2.23</v>
      </c>
      <c r="AP16" s="77">
        <v>2.23</v>
      </c>
      <c r="AQ16" s="77">
        <v>1.22</v>
      </c>
      <c r="AR16" s="77">
        <v>1.22</v>
      </c>
      <c r="AS16" s="77">
        <v>1.22</v>
      </c>
      <c r="AT16" s="77">
        <v>1.22</v>
      </c>
      <c r="AU16" s="77">
        <v>1.22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</row>
    <row r="17" spans="2:64" ht="16.5" thickBot="1" x14ac:dyDescent="0.35">
      <c r="B17" s="41" t="s">
        <v>27</v>
      </c>
      <c r="C17" s="39"/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</row>
    <row r="18" spans="2:64" x14ac:dyDescent="0.3">
      <c r="B18" s="34" t="s">
        <v>28</v>
      </c>
      <c r="C18" s="45"/>
      <c r="D18" s="73">
        <v>0.60511827080673708</v>
      </c>
      <c r="E18" s="73">
        <v>0.61554958818609007</v>
      </c>
      <c r="F18" s="73">
        <v>0.59403607116455648</v>
      </c>
      <c r="G18" s="73">
        <v>0.60313421819206015</v>
      </c>
      <c r="H18" s="73">
        <v>0.58781289968831785</v>
      </c>
      <c r="I18" s="73">
        <v>0.58214804753099347</v>
      </c>
      <c r="J18" s="73">
        <v>0.57422722157758588</v>
      </c>
      <c r="K18" s="73">
        <v>0.54068959975226494</v>
      </c>
      <c r="L18" s="73">
        <v>0.53473524000690775</v>
      </c>
      <c r="M18" s="73">
        <v>0.57939872247122659</v>
      </c>
      <c r="N18" s="73">
        <v>0.6029137650709423</v>
      </c>
      <c r="O18" s="73">
        <v>0.55530446498665087</v>
      </c>
      <c r="P18" s="73">
        <v>0.57197391455844915</v>
      </c>
      <c r="Q18" s="73">
        <v>0.57566656787097958</v>
      </c>
      <c r="R18" s="73">
        <v>0.52060667137745531</v>
      </c>
      <c r="S18" s="73">
        <v>0.59022190045973533</v>
      </c>
      <c r="T18" s="73">
        <v>0.57665056631598177</v>
      </c>
      <c r="U18" s="73">
        <v>0.52567939806998798</v>
      </c>
      <c r="V18" s="73">
        <v>0.54679472527009243</v>
      </c>
      <c r="W18" s="73">
        <v>0.57183476560503832</v>
      </c>
      <c r="X18" s="73">
        <v>0.57719717549826366</v>
      </c>
      <c r="Y18" s="73">
        <v>0.58122035077088285</v>
      </c>
      <c r="Z18" s="73">
        <v>0.59365609446449952</v>
      </c>
      <c r="AA18" s="73">
        <v>0.59588601587884527</v>
      </c>
      <c r="AB18" s="73">
        <v>0.5973684064639756</v>
      </c>
      <c r="AC18" s="73">
        <v>0.5932551793063483</v>
      </c>
      <c r="AD18" s="73">
        <v>0.59691821912301835</v>
      </c>
      <c r="AE18" s="73">
        <v>0.59463248455751694</v>
      </c>
      <c r="AF18" s="73">
        <v>0.59085572981876777</v>
      </c>
      <c r="AG18" s="73">
        <v>0.58567457425567238</v>
      </c>
      <c r="AH18" s="73">
        <v>0.5850254903612061</v>
      </c>
      <c r="AI18" s="73">
        <v>0.57176276339678955</v>
      </c>
      <c r="AJ18" s="73">
        <v>0.56326826624139592</v>
      </c>
      <c r="AK18" s="73">
        <v>0.55399195333772577</v>
      </c>
      <c r="AL18" s="73">
        <v>0.54392245338377154</v>
      </c>
      <c r="AM18" s="73">
        <v>0.52963300294553617</v>
      </c>
      <c r="AN18" s="73">
        <v>0.51422007151436144</v>
      </c>
      <c r="AO18" s="73">
        <v>0.49557804519353443</v>
      </c>
      <c r="AP18" s="73">
        <v>0.47679945380690986</v>
      </c>
      <c r="AQ18" s="73">
        <v>0.4581823601520173</v>
      </c>
      <c r="AR18" s="73">
        <v>0.43946736463656555</v>
      </c>
      <c r="AS18" s="73">
        <v>0.41933281224258812</v>
      </c>
      <c r="AT18" s="73">
        <v>0.40129744818183544</v>
      </c>
      <c r="AU18" s="73">
        <v>0.38363286275571151</v>
      </c>
      <c r="AV18" s="73">
        <v>0.36596833785372895</v>
      </c>
      <c r="AW18" s="73">
        <v>0.34877979150086247</v>
      </c>
      <c r="AX18" s="73">
        <v>0.33068183459188616</v>
      </c>
      <c r="AY18" s="73">
        <v>0.31283624130154342</v>
      </c>
      <c r="AZ18" s="73">
        <v>0.29475575531349668</v>
      </c>
      <c r="BA18" s="73">
        <v>0.27650269577692288</v>
      </c>
      <c r="BB18" s="73">
        <v>0.25802999999999998</v>
      </c>
      <c r="BC18" s="73">
        <v>0.25802999999999998</v>
      </c>
      <c r="BD18" s="73">
        <v>0.25802999999999998</v>
      </c>
      <c r="BE18" s="73">
        <v>0.25802999999999998</v>
      </c>
      <c r="BF18" s="73">
        <v>0.25802999999999998</v>
      </c>
      <c r="BG18" s="73">
        <v>0.25802999999999998</v>
      </c>
      <c r="BH18" s="73">
        <v>0.25802999999999998</v>
      </c>
      <c r="BI18" s="73">
        <v>0.25802999999999998</v>
      </c>
      <c r="BJ18" s="73">
        <v>0.25802999999999998</v>
      </c>
      <c r="BK18" s="73">
        <v>0.25802999999999998</v>
      </c>
      <c r="BL18" s="73">
        <v>0.25802999999999998</v>
      </c>
    </row>
    <row r="19" spans="2:64" x14ac:dyDescent="0.3">
      <c r="B19" s="41" t="s">
        <v>110</v>
      </c>
      <c r="C19" s="39"/>
      <c r="D19" s="77">
        <v>0.60511827080673708</v>
      </c>
      <c r="E19" s="77">
        <v>0.61554958818609007</v>
      </c>
      <c r="F19" s="77">
        <v>0.59403607116455648</v>
      </c>
      <c r="G19" s="77">
        <v>0.60313421819206015</v>
      </c>
      <c r="H19" s="77">
        <v>0.58781289968831785</v>
      </c>
      <c r="I19" s="77">
        <v>0.58214804753099347</v>
      </c>
      <c r="J19" s="77">
        <v>0.57422722157758588</v>
      </c>
      <c r="K19" s="77">
        <v>0.54068959975226494</v>
      </c>
      <c r="L19" s="77">
        <v>0.53473524000690775</v>
      </c>
      <c r="M19" s="77">
        <v>0.57939872247122659</v>
      </c>
      <c r="N19" s="77">
        <v>0.6029137650709423</v>
      </c>
      <c r="O19" s="77">
        <v>0.55530446498665087</v>
      </c>
      <c r="P19" s="77">
        <v>0.57197391455844915</v>
      </c>
      <c r="Q19" s="77">
        <v>0.57566656787097958</v>
      </c>
      <c r="R19" s="77">
        <v>0.52060667137745531</v>
      </c>
      <c r="S19" s="77">
        <v>0.59022190045973533</v>
      </c>
      <c r="T19" s="77">
        <v>0.57665056631598177</v>
      </c>
      <c r="U19" s="77">
        <v>0.52567939806998798</v>
      </c>
      <c r="V19" s="77">
        <v>0.53142032330930811</v>
      </c>
      <c r="W19" s="77">
        <v>0.53968292865195189</v>
      </c>
      <c r="X19" s="77">
        <v>0.53218713520260441</v>
      </c>
      <c r="Y19" s="77">
        <v>0.49802544616769528</v>
      </c>
      <c r="Z19" s="77">
        <v>0.48387629803377835</v>
      </c>
      <c r="AA19" s="77">
        <v>0.46178618975549857</v>
      </c>
      <c r="AB19" s="77">
        <v>0.44012816117311759</v>
      </c>
      <c r="AC19" s="77">
        <v>0.41890221228663516</v>
      </c>
      <c r="AD19" s="77">
        <v>0.39810834309605159</v>
      </c>
      <c r="AE19" s="77">
        <v>0.37774655360136655</v>
      </c>
      <c r="AF19" s="77">
        <v>0.35781684380258028</v>
      </c>
      <c r="AG19" s="77">
        <v>0.3383192136996927</v>
      </c>
      <c r="AH19" s="77">
        <v>0.31925366329270388</v>
      </c>
      <c r="AI19" s="77">
        <v>0.30062019258161365</v>
      </c>
      <c r="AJ19" s="77">
        <v>0.28241880156642224</v>
      </c>
      <c r="AK19" s="77">
        <v>0.26464949024712936</v>
      </c>
      <c r="AL19" s="77">
        <v>0.24731225862373532</v>
      </c>
      <c r="AM19" s="77">
        <v>0.23040710669623998</v>
      </c>
      <c r="AN19" s="77">
        <v>0.21292156560260997</v>
      </c>
      <c r="AO19" s="77">
        <v>0.19638988650620104</v>
      </c>
      <c r="AP19" s="77">
        <v>0.18048706940701309</v>
      </c>
      <c r="AQ19" s="77">
        <v>0.1652131143050462</v>
      </c>
      <c r="AR19" s="77">
        <v>0.15040191008918932</v>
      </c>
      <c r="AS19" s="77">
        <v>0.13584979009277565</v>
      </c>
      <c r="AT19" s="77">
        <v>0.12258086542691639</v>
      </c>
      <c r="AU19" s="77">
        <v>0.10993069164716707</v>
      </c>
      <c r="AV19" s="77">
        <v>9.7899268753527668E-2</v>
      </c>
      <c r="AW19" s="77">
        <v>8.648659674599822E-2</v>
      </c>
      <c r="AX19" s="77">
        <v>7.5692675624578681E-2</v>
      </c>
      <c r="AY19" s="77">
        <v>6.5517505389269121E-2</v>
      </c>
      <c r="AZ19" s="77">
        <v>5.5961086040069476E-2</v>
      </c>
      <c r="BA19" s="77">
        <v>4.7023417576979781E-2</v>
      </c>
      <c r="BB19" s="77">
        <v>3.8704500000000003E-2</v>
      </c>
      <c r="BC19" s="77">
        <v>3.4834049999999998E-2</v>
      </c>
      <c r="BD19" s="77">
        <v>3.0963599999999997E-2</v>
      </c>
      <c r="BE19" s="77">
        <v>2.7093149999999993E-2</v>
      </c>
      <c r="BF19" s="77">
        <v>2.3222699999999992E-2</v>
      </c>
      <c r="BG19" s="77">
        <v>1.9352249999999988E-2</v>
      </c>
      <c r="BH19" s="77">
        <v>1.5481799999999985E-2</v>
      </c>
      <c r="BI19" s="77">
        <v>1.161134999999998E-2</v>
      </c>
      <c r="BJ19" s="77">
        <v>7.7408999999999777E-3</v>
      </c>
      <c r="BK19" s="77">
        <v>3.8704499999999745E-3</v>
      </c>
      <c r="BL19" s="77">
        <v>0</v>
      </c>
    </row>
    <row r="20" spans="2:64" x14ac:dyDescent="0.3">
      <c r="B20" s="41" t="s">
        <v>29</v>
      </c>
      <c r="C20" s="39"/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</row>
    <row r="21" spans="2:64" ht="16.5" thickBot="1" x14ac:dyDescent="0.35">
      <c r="B21" s="41" t="s">
        <v>111</v>
      </c>
      <c r="C21" s="39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1.5374401960784313E-2</v>
      </c>
      <c r="W21" s="77">
        <v>3.2151836953086425E-2</v>
      </c>
      <c r="X21" s="77">
        <v>4.5010040295659248E-2</v>
      </c>
      <c r="Y21" s="77">
        <v>8.3194904603187569E-2</v>
      </c>
      <c r="Z21" s="77">
        <v>0.10977979643072111</v>
      </c>
      <c r="AA21" s="77">
        <v>0.13409982612334675</v>
      </c>
      <c r="AB21" s="77">
        <v>0.15724024529085801</v>
      </c>
      <c r="AC21" s="77">
        <v>0.17435296701971315</v>
      </c>
      <c r="AD21" s="77">
        <v>0.19880987602696676</v>
      </c>
      <c r="AE21" s="77">
        <v>0.21688593095615039</v>
      </c>
      <c r="AF21" s="77">
        <v>0.23303888601618744</v>
      </c>
      <c r="AG21" s="77">
        <v>0.24735536055597962</v>
      </c>
      <c r="AH21" s="77">
        <v>0.26577182706850222</v>
      </c>
      <c r="AI21" s="77">
        <v>0.2711425708151759</v>
      </c>
      <c r="AJ21" s="77">
        <v>0.28084946467497368</v>
      </c>
      <c r="AK21" s="77">
        <v>0.28934246309059647</v>
      </c>
      <c r="AL21" s="77">
        <v>0.29661019476003625</v>
      </c>
      <c r="AM21" s="77">
        <v>0.29922589624929619</v>
      </c>
      <c r="AN21" s="77">
        <v>0.30129850591175145</v>
      </c>
      <c r="AO21" s="77">
        <v>0.29918815868733339</v>
      </c>
      <c r="AP21" s="77">
        <v>0.29631238439989677</v>
      </c>
      <c r="AQ21" s="77">
        <v>0.29296924584697109</v>
      </c>
      <c r="AR21" s="77">
        <v>0.2890654545473762</v>
      </c>
      <c r="AS21" s="77">
        <v>0.28348302214981247</v>
      </c>
      <c r="AT21" s="77">
        <v>0.27871658275491906</v>
      </c>
      <c r="AU21" s="77">
        <v>0.27370217110854445</v>
      </c>
      <c r="AV21" s="77">
        <v>0.26806906910020128</v>
      </c>
      <c r="AW21" s="77">
        <v>0.26229319475486423</v>
      </c>
      <c r="AX21" s="77">
        <v>0.25498915896730745</v>
      </c>
      <c r="AY21" s="77">
        <v>0.24731873591227427</v>
      </c>
      <c r="AZ21" s="77">
        <v>0.23879466927342718</v>
      </c>
      <c r="BA21" s="77">
        <v>0.2294792781999431</v>
      </c>
      <c r="BB21" s="77">
        <v>0.21932549999999998</v>
      </c>
      <c r="BC21" s="77">
        <v>0.22319594999999998</v>
      </c>
      <c r="BD21" s="77">
        <v>0.22706639999999997</v>
      </c>
      <c r="BE21" s="77">
        <v>0.23093685</v>
      </c>
      <c r="BF21" s="77">
        <v>0.2348073</v>
      </c>
      <c r="BG21" s="77">
        <v>0.23867774999999999</v>
      </c>
      <c r="BH21" s="77">
        <v>0.24254819999999999</v>
      </c>
      <c r="BI21" s="77">
        <v>0.24641864999999999</v>
      </c>
      <c r="BJ21" s="77">
        <v>0.25028909999999999</v>
      </c>
      <c r="BK21" s="77">
        <v>0.25415955000000001</v>
      </c>
      <c r="BL21" s="77">
        <v>0.25802999999999998</v>
      </c>
    </row>
    <row r="22" spans="2:64" x14ac:dyDescent="0.3">
      <c r="B22" s="34" t="s">
        <v>115</v>
      </c>
      <c r="C22" s="45"/>
      <c r="D22" s="73">
        <v>0.19575893899243907</v>
      </c>
      <c r="E22" s="73">
        <v>0.20720696111077846</v>
      </c>
      <c r="F22" s="73">
        <v>0.21103969125385391</v>
      </c>
      <c r="G22" s="73">
        <v>0.21866656604026519</v>
      </c>
      <c r="H22" s="73">
        <v>0.23010134121672349</v>
      </c>
      <c r="I22" s="73">
        <v>0.23941491062038034</v>
      </c>
      <c r="J22" s="73">
        <v>0.25945548300640853</v>
      </c>
      <c r="K22" s="73">
        <v>0.28005710564783032</v>
      </c>
      <c r="L22" s="73">
        <v>0.30178997513228023</v>
      </c>
      <c r="M22" s="73">
        <v>0.3467685994567194</v>
      </c>
      <c r="N22" s="73">
        <v>0.4259865302623469</v>
      </c>
      <c r="O22" s="73">
        <v>0.53839799549431655</v>
      </c>
      <c r="P22" s="73">
        <v>0.79921560148347748</v>
      </c>
      <c r="Q22" s="73">
        <v>1.1392107896965551</v>
      </c>
      <c r="R22" s="73">
        <v>1.441523302241257</v>
      </c>
      <c r="S22" s="73">
        <v>1.7722829278276784</v>
      </c>
      <c r="T22" s="73">
        <v>2.0682004815671435</v>
      </c>
      <c r="U22" s="73">
        <v>2.3319047058823528</v>
      </c>
      <c r="V22" s="73">
        <v>2.5949901008403362</v>
      </c>
      <c r="W22" s="73">
        <v>2.9633478655462184</v>
      </c>
      <c r="X22" s="73">
        <v>3.2917056302521011</v>
      </c>
      <c r="Y22" s="73">
        <v>3.6504919663865554</v>
      </c>
      <c r="Z22" s="73">
        <v>4.0188497310924358</v>
      </c>
      <c r="AA22" s="73">
        <v>4.4672016048071876</v>
      </c>
      <c r="AB22" s="73">
        <v>4.8961848879538907</v>
      </c>
      <c r="AC22" s="73">
        <v>5.3653599944813406</v>
      </c>
      <c r="AD22" s="73">
        <v>6.0758481330048788</v>
      </c>
      <c r="AE22" s="73">
        <v>6.9513590196986899</v>
      </c>
      <c r="AF22" s="73">
        <v>8.0969546324901849</v>
      </c>
      <c r="AG22" s="73">
        <v>9.2977823268490845</v>
      </c>
      <c r="AH22" s="73">
        <v>10.51187468915743</v>
      </c>
      <c r="AI22" s="73">
        <v>11.766669799933654</v>
      </c>
      <c r="AJ22" s="73">
        <v>13.083219881545675</v>
      </c>
      <c r="AK22" s="73">
        <v>14.390507584596625</v>
      </c>
      <c r="AL22" s="73">
        <v>15.721526904013061</v>
      </c>
      <c r="AM22" s="73">
        <v>17.284174827376276</v>
      </c>
      <c r="AN22" s="73">
        <v>18.869065600343401</v>
      </c>
      <c r="AO22" s="73">
        <v>20.588263808881926</v>
      </c>
      <c r="AP22" s="73">
        <v>22.318254544984729</v>
      </c>
      <c r="AQ22" s="73">
        <v>24.136352940561594</v>
      </c>
      <c r="AR22" s="73">
        <v>25.826153890063129</v>
      </c>
      <c r="AS22" s="73">
        <v>27.509157763831801</v>
      </c>
      <c r="AT22" s="73">
        <v>29.14826540345031</v>
      </c>
      <c r="AU22" s="73">
        <v>30.22543635909599</v>
      </c>
      <c r="AV22" s="73">
        <v>31.813508094759868</v>
      </c>
      <c r="AW22" s="73">
        <v>32.346263707035817</v>
      </c>
      <c r="AX22" s="73">
        <v>33.935822201403646</v>
      </c>
      <c r="AY22" s="73">
        <v>33.832436480180299</v>
      </c>
      <c r="AZ22" s="73">
        <v>35.324253972134024</v>
      </c>
      <c r="BA22" s="73">
        <v>35.192706113973017</v>
      </c>
      <c r="BB22" s="73">
        <v>36.607354476938795</v>
      </c>
      <c r="BC22" s="73">
        <v>36.459580131617564</v>
      </c>
      <c r="BD22" s="73">
        <v>38.005472400254199</v>
      </c>
      <c r="BE22" s="73">
        <v>37.453159891242684</v>
      </c>
      <c r="BF22" s="73">
        <v>38.945582614493674</v>
      </c>
      <c r="BG22" s="73">
        <v>38.386791654164917</v>
      </c>
      <c r="BH22" s="73">
        <v>39.786691000362524</v>
      </c>
      <c r="BI22" s="73">
        <v>39.223000511702175</v>
      </c>
      <c r="BJ22" s="73">
        <v>40.622036677699072</v>
      </c>
      <c r="BK22" s="73">
        <v>40.057232405838867</v>
      </c>
      <c r="BL22" s="73">
        <v>41.455248537933606</v>
      </c>
    </row>
    <row r="23" spans="2:64" x14ac:dyDescent="0.3">
      <c r="B23" s="41" t="s">
        <v>30</v>
      </c>
      <c r="C23" s="39"/>
      <c r="D23" s="77">
        <v>0.19575893899243907</v>
      </c>
      <c r="E23" s="77">
        <v>0.20720696111077846</v>
      </c>
      <c r="F23" s="77">
        <v>0.21103969125385391</v>
      </c>
      <c r="G23" s="77">
        <v>0.21866656604026519</v>
      </c>
      <c r="H23" s="77">
        <v>0.23010134121672349</v>
      </c>
      <c r="I23" s="77">
        <v>0.23941491062038034</v>
      </c>
      <c r="J23" s="77">
        <v>0.25945548300640853</v>
      </c>
      <c r="K23" s="77">
        <v>0.28005710564783032</v>
      </c>
      <c r="L23" s="77">
        <v>0.30178997513228023</v>
      </c>
      <c r="M23" s="77">
        <v>0.3467685994567194</v>
      </c>
      <c r="N23" s="77">
        <v>0.4259865302623469</v>
      </c>
      <c r="O23" s="77">
        <v>0.53839799549431655</v>
      </c>
      <c r="P23" s="77">
        <v>0.79921560148347748</v>
      </c>
      <c r="Q23" s="77">
        <v>1.1392107896965551</v>
      </c>
      <c r="R23" s="77">
        <v>1.441523302241257</v>
      </c>
      <c r="S23" s="77">
        <v>1.7722829278276784</v>
      </c>
      <c r="T23" s="77">
        <v>2.0682004815671435</v>
      </c>
      <c r="U23" s="77">
        <v>2.3319047058823528</v>
      </c>
      <c r="V23" s="77">
        <v>2.3218697656862748</v>
      </c>
      <c r="W23" s="77">
        <v>2.3120492166666669</v>
      </c>
      <c r="X23" s="77">
        <v>2.3021237676470587</v>
      </c>
      <c r="Y23" s="77">
        <v>2.2894125186274508</v>
      </c>
      <c r="Z23" s="77">
        <v>2.2774366696078427</v>
      </c>
      <c r="AA23" s="77">
        <v>2.273374231851546</v>
      </c>
      <c r="AB23" s="77">
        <v>2.2664083400110302</v>
      </c>
      <c r="AC23" s="77">
        <v>2.2593854940862927</v>
      </c>
      <c r="AD23" s="77">
        <v>2.2541216940773343</v>
      </c>
      <c r="AE23" s="77">
        <v>2.2484381399841546</v>
      </c>
      <c r="AF23" s="77">
        <v>2.2399588318067543</v>
      </c>
      <c r="AG23" s="77">
        <v>2.226924369545134</v>
      </c>
      <c r="AH23" s="77">
        <v>2.1984500531992919</v>
      </c>
      <c r="AI23" s="77">
        <v>2.1842949165170427</v>
      </c>
      <c r="AJ23" s="77">
        <v>2.1709827455632333</v>
      </c>
      <c r="AK23" s="77">
        <v>2.1527552606709115</v>
      </c>
      <c r="AL23" s="77">
        <v>2.1413478501448662</v>
      </c>
      <c r="AM23" s="77">
        <v>2.1279660187245302</v>
      </c>
      <c r="AN23" s="77">
        <v>2.1091387075087997</v>
      </c>
      <c r="AO23" s="77">
        <v>2.0956405863172209</v>
      </c>
      <c r="AP23" s="77">
        <v>2.0748504551497917</v>
      </c>
      <c r="AQ23" s="77">
        <v>2.0386425640065133</v>
      </c>
      <c r="AR23" s="77">
        <v>1.9821877906651635</v>
      </c>
      <c r="AS23" s="77">
        <v>1.8698853627923546</v>
      </c>
      <c r="AT23" s="77">
        <v>1.6492566141234701</v>
      </c>
      <c r="AU23" s="77">
        <v>1.3334367655676871</v>
      </c>
      <c r="AV23" s="77">
        <v>1.0148058171250045</v>
      </c>
      <c r="AW23" s="77">
        <v>0.68060776879542251</v>
      </c>
      <c r="AX23" s="77">
        <v>0.39645462057894115</v>
      </c>
      <c r="AY23" s="77">
        <v>0.13821051533270334</v>
      </c>
      <c r="AZ23" s="77">
        <v>0.12618502448528057</v>
      </c>
      <c r="BA23" s="77">
        <v>0.11360257660810114</v>
      </c>
      <c r="BB23" s="77">
        <v>0.10037695302438711</v>
      </c>
      <c r="BC23" s="77">
        <v>9.0339257721948396E-2</v>
      </c>
      <c r="BD23" s="77">
        <v>8.0301562419509698E-2</v>
      </c>
      <c r="BE23" s="77">
        <v>7.0263867117070972E-2</v>
      </c>
      <c r="BF23" s="77">
        <v>6.0226171814632246E-2</v>
      </c>
      <c r="BG23" s="77">
        <v>5.0188476512193519E-2</v>
      </c>
      <c r="BH23" s="77">
        <v>4.0150781209754807E-2</v>
      </c>
      <c r="BI23" s="77">
        <v>3.0113085907316085E-2</v>
      </c>
      <c r="BJ23" s="77">
        <v>2.0075390604877365E-2</v>
      </c>
      <c r="BK23" s="77">
        <v>1.0037695302438646E-2</v>
      </c>
      <c r="BL23" s="77">
        <v>0</v>
      </c>
    </row>
    <row r="24" spans="2:64" ht="16.5" thickBot="1" x14ac:dyDescent="0.35">
      <c r="B24" s="41" t="s">
        <v>112</v>
      </c>
      <c r="C24" s="39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0.27312033515406142</v>
      </c>
      <c r="W24" s="77">
        <v>0.65129864887955158</v>
      </c>
      <c r="X24" s="77">
        <v>0.98958186260504233</v>
      </c>
      <c r="Y24" s="77">
        <v>1.3610794477591046</v>
      </c>
      <c r="Z24" s="77">
        <v>1.7414130614845931</v>
      </c>
      <c r="AA24" s="77">
        <v>2.1938273729556417</v>
      </c>
      <c r="AB24" s="77">
        <v>2.6297765479428605</v>
      </c>
      <c r="AC24" s="77">
        <v>3.1059745003950479</v>
      </c>
      <c r="AD24" s="77">
        <v>3.8217264389275445</v>
      </c>
      <c r="AE24" s="77">
        <v>4.7029208797145348</v>
      </c>
      <c r="AF24" s="77">
        <v>5.8569958006834302</v>
      </c>
      <c r="AG24" s="77">
        <v>7.0708579573039501</v>
      </c>
      <c r="AH24" s="77">
        <v>8.313424635958139</v>
      </c>
      <c r="AI24" s="77">
        <v>9.5823748834166107</v>
      </c>
      <c r="AJ24" s="77">
        <v>10.912237135982442</v>
      </c>
      <c r="AK24" s="77">
        <v>12.237752323925713</v>
      </c>
      <c r="AL24" s="77">
        <v>13.580179053868195</v>
      </c>
      <c r="AM24" s="77">
        <v>15.156208808651746</v>
      </c>
      <c r="AN24" s="77">
        <v>16.759926892834599</v>
      </c>
      <c r="AO24" s="77">
        <v>18.492623222564706</v>
      </c>
      <c r="AP24" s="77">
        <v>20.243404089834936</v>
      </c>
      <c r="AQ24" s="77">
        <v>22.097710376555082</v>
      </c>
      <c r="AR24" s="77">
        <v>23.843966099397964</v>
      </c>
      <c r="AS24" s="77">
        <v>25.639272401039445</v>
      </c>
      <c r="AT24" s="77">
        <v>27.49900878932684</v>
      </c>
      <c r="AU24" s="77">
        <v>28.891999593528304</v>
      </c>
      <c r="AV24" s="77">
        <v>30.798702277634863</v>
      </c>
      <c r="AW24" s="77">
        <v>31.675655938240396</v>
      </c>
      <c r="AX24" s="77">
        <v>33.5493675808247</v>
      </c>
      <c r="AY24" s="77">
        <v>33.704225964847595</v>
      </c>
      <c r="AZ24" s="77">
        <v>35.203068947648745</v>
      </c>
      <c r="BA24" s="77">
        <v>35.084103537364918</v>
      </c>
      <c r="BB24" s="77">
        <v>36.51197752391441</v>
      </c>
      <c r="BC24" s="77">
        <v>36.369240873895613</v>
      </c>
      <c r="BD24" s="77">
        <v>37.925170837834692</v>
      </c>
      <c r="BE24" s="77">
        <v>37.382896024125614</v>
      </c>
      <c r="BF24" s="77">
        <v>38.88535644267904</v>
      </c>
      <c r="BG24" s="77">
        <v>38.336603177652727</v>
      </c>
      <c r="BH24" s="77">
        <v>39.74654021915277</v>
      </c>
      <c r="BI24" s="77">
        <v>39.192887425794858</v>
      </c>
      <c r="BJ24" s="77">
        <v>40.601961287094191</v>
      </c>
      <c r="BK24" s="77">
        <v>40.047194710536431</v>
      </c>
      <c r="BL24" s="77">
        <v>41.455248537933606</v>
      </c>
    </row>
    <row r="25" spans="2:64" ht="16.5" thickBot="1" x14ac:dyDescent="0.35">
      <c r="B25" s="24" t="s">
        <v>48</v>
      </c>
      <c r="C25" s="42"/>
      <c r="D25" s="75">
        <v>17.198877209799178</v>
      </c>
      <c r="E25" s="75">
        <v>17.263756549296868</v>
      </c>
      <c r="F25" s="75">
        <v>17.27807576241841</v>
      </c>
      <c r="G25" s="75">
        <v>17.309800784232326</v>
      </c>
      <c r="H25" s="75">
        <v>17.312914240905041</v>
      </c>
      <c r="I25" s="75">
        <v>17.355562958151371</v>
      </c>
      <c r="J25" s="75">
        <v>17.367682704583995</v>
      </c>
      <c r="K25" s="75">
        <v>17.462746705400097</v>
      </c>
      <c r="L25" s="75">
        <v>17.490525215139186</v>
      </c>
      <c r="M25" s="75">
        <v>17.644167321927945</v>
      </c>
      <c r="N25" s="75">
        <v>17.962900295333284</v>
      </c>
      <c r="O25" s="75">
        <v>18.09970246048097</v>
      </c>
      <c r="P25" s="75">
        <v>18.410189516041925</v>
      </c>
      <c r="Q25" s="75">
        <v>18.796877357567535</v>
      </c>
      <c r="R25" s="75">
        <v>18.985129973618712</v>
      </c>
      <c r="S25" s="75">
        <v>19.455504828287413</v>
      </c>
      <c r="T25" s="75">
        <v>20.727851047883124</v>
      </c>
      <c r="U25" s="75">
        <v>21.484584103952344</v>
      </c>
      <c r="V25" s="75">
        <v>21.954784826110433</v>
      </c>
      <c r="W25" s="75">
        <v>22.005182631151257</v>
      </c>
      <c r="X25" s="75">
        <v>22.207115942066704</v>
      </c>
      <c r="Y25" s="75">
        <v>22.622227592176355</v>
      </c>
      <c r="Z25" s="75">
        <v>24.075248426240105</v>
      </c>
      <c r="AA25" s="75">
        <v>24.658860988775295</v>
      </c>
      <c r="AB25" s="75">
        <v>25.164119969760357</v>
      </c>
      <c r="AC25" s="75">
        <v>25.640973972034654</v>
      </c>
      <c r="AD25" s="75">
        <v>26.41393999658154</v>
      </c>
      <c r="AE25" s="75">
        <v>27.300072333673057</v>
      </c>
      <c r="AF25" s="75">
        <v>28.515852012239034</v>
      </c>
      <c r="AG25" s="75">
        <v>29.50851707043843</v>
      </c>
      <c r="AH25" s="75">
        <v>30.800727386698902</v>
      </c>
      <c r="AI25" s="75">
        <v>32.054375988634568</v>
      </c>
      <c r="AJ25" s="75">
        <v>33.063931471084693</v>
      </c>
      <c r="AK25" s="75">
        <v>34.375618616626454</v>
      </c>
      <c r="AL25" s="75">
        <v>36.457168042002351</v>
      </c>
      <c r="AM25" s="75">
        <v>38.022759473339903</v>
      </c>
      <c r="AN25" s="75">
        <v>39.701908199986292</v>
      </c>
      <c r="AO25" s="75">
        <v>42.408512022603574</v>
      </c>
      <c r="AP25" s="75">
        <v>44.195322053185762</v>
      </c>
      <c r="AQ25" s="75">
        <v>44.99093308102897</v>
      </c>
      <c r="AR25" s="75">
        <v>46.743718531093577</v>
      </c>
      <c r="AS25" s="75">
        <v>48.422492717829158</v>
      </c>
      <c r="AT25" s="75">
        <v>50.254743634621569</v>
      </c>
      <c r="AU25" s="75">
        <v>51.330100239008658</v>
      </c>
      <c r="AV25" s="75">
        <v>51.842043432468586</v>
      </c>
      <c r="AW25" s="75">
        <v>52.371301479104254</v>
      </c>
      <c r="AX25" s="75">
        <v>54.07060031214327</v>
      </c>
      <c r="AY25" s="75">
        <v>53.961298434359477</v>
      </c>
      <c r="AZ25" s="75">
        <v>55.543644989274725</v>
      </c>
      <c r="BA25" s="75">
        <v>55.405765706984127</v>
      </c>
      <c r="BB25" s="75">
        <v>56.902600321731377</v>
      </c>
      <c r="BC25" s="75">
        <v>56.766846686412947</v>
      </c>
      <c r="BD25" s="75">
        <v>58.394232586294422</v>
      </c>
      <c r="BE25" s="75">
        <v>57.853940787285708</v>
      </c>
      <c r="BF25" s="75">
        <v>59.42785714178153</v>
      </c>
      <c r="BG25" s="75">
        <v>58.881086891455581</v>
      </c>
      <c r="BH25" s="75">
        <v>60.293006947655989</v>
      </c>
      <c r="BI25" s="75">
        <v>59.741337168998449</v>
      </c>
      <c r="BJ25" s="75">
        <v>61.152394044998147</v>
      </c>
      <c r="BK25" s="75">
        <v>60.599610483140751</v>
      </c>
      <c r="BL25" s="75">
        <v>62.009647325238291</v>
      </c>
    </row>
    <row r="26" spans="2:64" x14ac:dyDescent="0.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8" spans="2:64" ht="16.5" thickBot="1" x14ac:dyDescent="0.35"/>
    <row r="29" spans="2:64" ht="20.25" x14ac:dyDescent="0.3">
      <c r="B29" s="6" t="s">
        <v>117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2:64" ht="17.25" thickBot="1" x14ac:dyDescent="0.35">
      <c r="B30" s="7" t="s">
        <v>133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</row>
    <row r="31" spans="2:64" ht="16.5" thickBot="1" x14ac:dyDescent="0.35">
      <c r="B31" s="8" t="s">
        <v>45</v>
      </c>
      <c r="C31" s="10"/>
      <c r="D31" s="87">
        <v>2000</v>
      </c>
      <c r="E31" s="87">
        <v>2001</v>
      </c>
      <c r="F31" s="87">
        <v>2002</v>
      </c>
      <c r="G31" s="87">
        <v>2003</v>
      </c>
      <c r="H31" s="87">
        <v>2004</v>
      </c>
      <c r="I31" s="87">
        <v>2005</v>
      </c>
      <c r="J31" s="87">
        <v>2006</v>
      </c>
      <c r="K31" s="87">
        <v>2007</v>
      </c>
      <c r="L31" s="87">
        <v>2008</v>
      </c>
      <c r="M31" s="87">
        <v>2009</v>
      </c>
      <c r="N31" s="87">
        <v>2010</v>
      </c>
      <c r="O31" s="87">
        <v>2011</v>
      </c>
      <c r="P31" s="87">
        <v>2012</v>
      </c>
      <c r="Q31" s="87">
        <v>2013</v>
      </c>
      <c r="R31" s="87">
        <v>2014</v>
      </c>
      <c r="S31" s="87">
        <v>2015</v>
      </c>
      <c r="T31" s="87">
        <v>2016</v>
      </c>
      <c r="U31" s="87">
        <v>2017</v>
      </c>
      <c r="V31" s="87">
        <v>2018</v>
      </c>
      <c r="W31" s="87">
        <v>2019</v>
      </c>
      <c r="X31" s="87">
        <v>2020</v>
      </c>
      <c r="Y31" s="87">
        <v>2021</v>
      </c>
      <c r="Z31" s="87">
        <v>2022</v>
      </c>
      <c r="AA31" s="87">
        <v>2023</v>
      </c>
      <c r="AB31" s="87">
        <v>2024</v>
      </c>
      <c r="AC31" s="87">
        <v>2025</v>
      </c>
      <c r="AD31" s="87">
        <v>2026</v>
      </c>
      <c r="AE31" s="87">
        <v>2027</v>
      </c>
      <c r="AF31" s="87">
        <v>2028</v>
      </c>
      <c r="AG31" s="87">
        <v>2029</v>
      </c>
      <c r="AH31" s="87">
        <v>2030</v>
      </c>
      <c r="AI31" s="87">
        <v>2031</v>
      </c>
      <c r="AJ31" s="87">
        <v>2032</v>
      </c>
      <c r="AK31" s="87">
        <v>2033</v>
      </c>
      <c r="AL31" s="87">
        <v>2034</v>
      </c>
      <c r="AM31" s="87">
        <v>2035</v>
      </c>
      <c r="AN31" s="87">
        <v>2036</v>
      </c>
      <c r="AO31" s="87">
        <v>2037</v>
      </c>
      <c r="AP31" s="87">
        <v>2038</v>
      </c>
      <c r="AQ31" s="87">
        <v>2039</v>
      </c>
      <c r="AR31" s="87">
        <v>2040</v>
      </c>
      <c r="AS31" s="87">
        <v>2041</v>
      </c>
      <c r="AT31" s="87">
        <v>2042</v>
      </c>
      <c r="AU31" s="87">
        <v>2043</v>
      </c>
      <c r="AV31" s="87">
        <v>2044</v>
      </c>
      <c r="AW31" s="87">
        <v>2045</v>
      </c>
      <c r="AX31" s="87">
        <v>2046</v>
      </c>
      <c r="AY31" s="87">
        <v>2047</v>
      </c>
      <c r="AZ31" s="87">
        <v>2048</v>
      </c>
      <c r="BA31" s="87">
        <v>2049</v>
      </c>
      <c r="BB31" s="87">
        <v>2050</v>
      </c>
      <c r="BC31" s="87">
        <v>2051</v>
      </c>
      <c r="BD31" s="87">
        <v>2052</v>
      </c>
      <c r="BE31" s="87">
        <v>2053</v>
      </c>
      <c r="BF31" s="87">
        <v>2054</v>
      </c>
      <c r="BG31" s="87">
        <v>2055</v>
      </c>
      <c r="BH31" s="87">
        <v>2056</v>
      </c>
      <c r="BI31" s="87">
        <v>2057</v>
      </c>
      <c r="BJ31" s="87">
        <v>2058</v>
      </c>
      <c r="BK31" s="87">
        <v>2059</v>
      </c>
      <c r="BL31" s="87">
        <v>2060</v>
      </c>
    </row>
    <row r="32" spans="2:64" x14ac:dyDescent="0.3">
      <c r="B32" s="29" t="s">
        <v>51</v>
      </c>
      <c r="C32" s="25"/>
      <c r="D32" s="76">
        <v>1.8695000000000003E-2</v>
      </c>
      <c r="E32" s="76">
        <v>2.2824000000000001E-2</v>
      </c>
      <c r="F32" s="76">
        <v>2.5548999999999999E-2</v>
      </c>
      <c r="G32" s="76">
        <v>2.7293000000000001E-2</v>
      </c>
      <c r="H32" s="76">
        <v>3.3013000000000001E-2</v>
      </c>
      <c r="I32" s="76">
        <v>3.9893999999999999E-2</v>
      </c>
      <c r="J32" s="76">
        <v>4.1694000000000002E-2</v>
      </c>
      <c r="K32" s="76">
        <v>4.8964000000000001E-2</v>
      </c>
      <c r="L32" s="76">
        <v>6.290599999999999E-2</v>
      </c>
      <c r="M32" s="76">
        <v>9.7043000000000004E-2</v>
      </c>
      <c r="N32" s="76">
        <v>0.16761299999999998</v>
      </c>
      <c r="O32" s="76">
        <v>0.26841599999999999</v>
      </c>
      <c r="P32" s="76">
        <v>0.48593599999999998</v>
      </c>
      <c r="Q32" s="76">
        <v>0.81584799999999991</v>
      </c>
      <c r="R32" s="76">
        <v>1.1208779999999998</v>
      </c>
      <c r="S32" s="76">
        <v>1.4542379999999999</v>
      </c>
      <c r="T32" s="76">
        <v>1.73912</v>
      </c>
      <c r="U32" s="76">
        <v>1.9809999999999999</v>
      </c>
      <c r="V32" s="76">
        <v>2.2454685714285714</v>
      </c>
      <c r="W32" s="76">
        <v>2.6154685714285715</v>
      </c>
      <c r="X32" s="76">
        <v>2.9454685714285715</v>
      </c>
      <c r="Y32" s="76">
        <v>3.3054685714285719</v>
      </c>
      <c r="Z32" s="76">
        <v>3.6754685714285706</v>
      </c>
      <c r="AA32" s="76">
        <v>4.1154685714285719</v>
      </c>
      <c r="AB32" s="76">
        <v>4.5354685714285692</v>
      </c>
      <c r="AC32" s="76">
        <v>4.9954685714285718</v>
      </c>
      <c r="AD32" s="76">
        <v>5.6954685714285684</v>
      </c>
      <c r="AE32" s="76">
        <v>6.5604685714285731</v>
      </c>
      <c r="AF32" s="76">
        <v>7.6952462996559463</v>
      </c>
      <c r="AG32" s="76">
        <v>8.8850506888883629</v>
      </c>
      <c r="AH32" s="76">
        <v>10.080154970972332</v>
      </c>
      <c r="AI32" s="76">
        <v>11.330756266963096</v>
      </c>
      <c r="AJ32" s="76">
        <v>12.636959663317789</v>
      </c>
      <c r="AK32" s="76">
        <v>13.948764225807386</v>
      </c>
      <c r="AL32" s="76">
        <v>15.273764225807382</v>
      </c>
      <c r="AM32" s="76">
        <v>16.833295352829744</v>
      </c>
      <c r="AN32" s="76">
        <v>18.401550357611878</v>
      </c>
      <c r="AO32" s="76">
        <v>20.075392431570663</v>
      </c>
      <c r="AP32" s="76">
        <v>21.754134811080959</v>
      </c>
      <c r="AQ32" s="76">
        <v>23.536952342570416</v>
      </c>
      <c r="AR32" s="76">
        <v>25.204836709015666</v>
      </c>
      <c r="AS32" s="76">
        <v>26.827067891979056</v>
      </c>
      <c r="AT32" s="76">
        <v>28.420997290930188</v>
      </c>
      <c r="AU32" s="76">
        <v>29.461475149310175</v>
      </c>
      <c r="AV32" s="76">
        <v>31.006650323377187</v>
      </c>
      <c r="AW32" s="76">
        <v>31.501111278808771</v>
      </c>
      <c r="AX32" s="76">
        <v>33.050921781608508</v>
      </c>
      <c r="AY32" s="76">
        <v>32.909555546783103</v>
      </c>
      <c r="AZ32" s="76">
        <v>34.363380978348836</v>
      </c>
      <c r="BA32" s="76">
        <v>34.193468414643419</v>
      </c>
      <c r="BB32" s="76">
        <v>35.585075478738524</v>
      </c>
      <c r="BC32" s="76">
        <v>35.432172239581796</v>
      </c>
      <c r="BD32" s="76">
        <v>36.974015360115999</v>
      </c>
      <c r="BE32" s="76">
        <v>36.417625010417474</v>
      </c>
      <c r="BF32" s="76">
        <v>37.906049950484991</v>
      </c>
      <c r="BG32" s="76">
        <v>37.343300940897407</v>
      </c>
      <c r="BH32" s="76">
        <v>38.74325392897255</v>
      </c>
      <c r="BI32" s="76">
        <v>38.179351446269656</v>
      </c>
      <c r="BJ32" s="76">
        <v>39.578143270845224</v>
      </c>
      <c r="BK32" s="76">
        <v>39.013072429880822</v>
      </c>
      <c r="BL32" s="76">
        <v>40.410689166974471</v>
      </c>
    </row>
    <row r="33" spans="2:64" x14ac:dyDescent="0.3">
      <c r="B33" s="5" t="s">
        <v>52</v>
      </c>
      <c r="C33" s="13"/>
      <c r="D33" s="77">
        <v>1.5890000000000001E-2</v>
      </c>
      <c r="E33" s="77">
        <v>1.831E-2</v>
      </c>
      <c r="F33" s="77">
        <v>2.0199999999999999E-2</v>
      </c>
      <c r="G33" s="77">
        <v>2.1920000000000002E-2</v>
      </c>
      <c r="H33" s="77">
        <v>2.4340000000000001E-2</v>
      </c>
      <c r="I33" s="77">
        <v>2.8300000000000002E-2</v>
      </c>
      <c r="J33" s="77">
        <v>3.0100000000000002E-2</v>
      </c>
      <c r="K33" s="77">
        <v>3.737E-2</v>
      </c>
      <c r="L33" s="77">
        <v>4.9349999999999998E-2</v>
      </c>
      <c r="M33" s="77">
        <v>7.9480000000000009E-2</v>
      </c>
      <c r="N33" s="77">
        <v>0.12534999999999999</v>
      </c>
      <c r="O33" s="77">
        <v>0.22291</v>
      </c>
      <c r="P33" s="77">
        <v>0.43651999999999996</v>
      </c>
      <c r="Q33" s="77">
        <v>0.7555599999999999</v>
      </c>
      <c r="R33" s="77">
        <v>1.0605899999999999</v>
      </c>
      <c r="S33" s="77">
        <v>1.39395</v>
      </c>
      <c r="T33" s="77">
        <v>1.6639200000000001</v>
      </c>
      <c r="U33" s="77">
        <v>1.9057999999999999</v>
      </c>
      <c r="V33" s="77">
        <v>2.1702685714285712</v>
      </c>
      <c r="W33" s="77">
        <v>2.5202685714285713</v>
      </c>
      <c r="X33" s="77">
        <v>2.8502685714285714</v>
      </c>
      <c r="Y33" s="77">
        <v>3.1802685714285719</v>
      </c>
      <c r="Z33" s="77">
        <v>3.5502685714285707</v>
      </c>
      <c r="AA33" s="77">
        <v>3.9502685714285719</v>
      </c>
      <c r="AB33" s="77">
        <v>4.3702685714285696</v>
      </c>
      <c r="AC33" s="77">
        <v>4.8202685714285716</v>
      </c>
      <c r="AD33" s="77">
        <v>5.5202685714285682</v>
      </c>
      <c r="AE33" s="77">
        <v>6.3702685714285732</v>
      </c>
      <c r="AF33" s="77">
        <v>7.4702685714285666</v>
      </c>
      <c r="AG33" s="77">
        <v>8.6202685714285732</v>
      </c>
      <c r="AH33" s="77">
        <v>9.7702685714285682</v>
      </c>
      <c r="AI33" s="77">
        <v>10.970268571428569</v>
      </c>
      <c r="AJ33" s="77">
        <v>12.220268571428573</v>
      </c>
      <c r="AK33" s="77">
        <v>13.470268571428573</v>
      </c>
      <c r="AL33" s="77">
        <v>14.720268571428569</v>
      </c>
      <c r="AM33" s="77">
        <v>16.19579969845093</v>
      </c>
      <c r="AN33" s="77">
        <v>17.671175594149041</v>
      </c>
      <c r="AO33" s="77">
        <v>19.246396464350664</v>
      </c>
      <c r="AP33" s="77">
        <v>20.821462514519698</v>
      </c>
      <c r="AQ33" s="77">
        <v>22.496373949757334</v>
      </c>
      <c r="AR33" s="77">
        <v>24.052511420654191</v>
      </c>
      <c r="AS33" s="77">
        <v>25.560169676786803</v>
      </c>
      <c r="AT33" s="77">
        <v>27.03779749878068</v>
      </c>
      <c r="AU33" s="77">
        <v>27.961393728496176</v>
      </c>
      <c r="AV33" s="77">
        <v>29.389200420461567</v>
      </c>
      <c r="AW33" s="77">
        <v>29.765116274758462</v>
      </c>
      <c r="AX33" s="77">
        <v>31.195193261784635</v>
      </c>
      <c r="AY33" s="77">
        <v>30.932893182690037</v>
      </c>
      <c r="AZ33" s="77">
        <v>32.275676608748505</v>
      </c>
      <c r="BA33" s="77">
        <v>32.016039883753102</v>
      </c>
      <c r="BB33" s="77">
        <v>33.362335124844755</v>
      </c>
      <c r="BC33" s="77">
        <v>33.163665811658959</v>
      </c>
      <c r="BD33" s="77">
        <v>34.659284053271953</v>
      </c>
      <c r="BE33" s="77">
        <v>34.102893703573429</v>
      </c>
      <c r="BF33" s="77">
        <v>35.591318643640946</v>
      </c>
      <c r="BG33" s="77">
        <v>35.028569634053362</v>
      </c>
      <c r="BH33" s="77">
        <v>36.428522622128504</v>
      </c>
      <c r="BI33" s="77">
        <v>35.864620139425611</v>
      </c>
      <c r="BJ33" s="77">
        <v>37.263411964001179</v>
      </c>
      <c r="BK33" s="77">
        <v>36.698341123036776</v>
      </c>
      <c r="BL33" s="77">
        <v>38.095957860130426</v>
      </c>
    </row>
    <row r="34" spans="2:64" ht="16.5" thickBot="1" x14ac:dyDescent="0.35">
      <c r="B34" s="5" t="s">
        <v>53</v>
      </c>
      <c r="C34" s="13"/>
      <c r="D34" s="77">
        <v>2.8050000000000002E-3</v>
      </c>
      <c r="E34" s="77">
        <v>4.5140000000000007E-3</v>
      </c>
      <c r="F34" s="77">
        <v>5.3490000000000005E-3</v>
      </c>
      <c r="G34" s="77">
        <v>5.3730000000000002E-3</v>
      </c>
      <c r="H34" s="77">
        <v>8.6730000000000002E-3</v>
      </c>
      <c r="I34" s="77">
        <v>1.1594E-2</v>
      </c>
      <c r="J34" s="77">
        <v>1.1594E-2</v>
      </c>
      <c r="K34" s="77">
        <v>1.1594E-2</v>
      </c>
      <c r="L34" s="77">
        <v>1.3555999999999999E-2</v>
      </c>
      <c r="M34" s="77">
        <v>1.7562999999999999E-2</v>
      </c>
      <c r="N34" s="77">
        <v>4.2262999999999995E-2</v>
      </c>
      <c r="O34" s="77">
        <v>4.5505999999999998E-2</v>
      </c>
      <c r="P34" s="77">
        <v>4.9415999999999995E-2</v>
      </c>
      <c r="Q34" s="77">
        <v>6.0287999999999994E-2</v>
      </c>
      <c r="R34" s="77">
        <v>6.0287999999999994E-2</v>
      </c>
      <c r="S34" s="77">
        <v>6.0287999999999994E-2</v>
      </c>
      <c r="T34" s="77">
        <v>7.5200000000000003E-2</v>
      </c>
      <c r="U34" s="77">
        <v>7.5200000000000003E-2</v>
      </c>
      <c r="V34" s="77">
        <v>7.5200000000000003E-2</v>
      </c>
      <c r="W34" s="77">
        <v>9.5200000000000007E-2</v>
      </c>
      <c r="X34" s="77">
        <v>9.5200000000000007E-2</v>
      </c>
      <c r="Y34" s="77">
        <v>0.12520000000000001</v>
      </c>
      <c r="Z34" s="77">
        <v>0.12520000000000001</v>
      </c>
      <c r="AA34" s="77">
        <v>0.16519999999999999</v>
      </c>
      <c r="AB34" s="77">
        <v>0.16519999999999999</v>
      </c>
      <c r="AC34" s="77">
        <v>0.17519999999999999</v>
      </c>
      <c r="AD34" s="77">
        <v>0.17519999999999999</v>
      </c>
      <c r="AE34" s="77">
        <v>0.19019999999999998</v>
      </c>
      <c r="AF34" s="77">
        <v>0.2249777282273798</v>
      </c>
      <c r="AG34" s="77">
        <v>0.26478211745978897</v>
      </c>
      <c r="AH34" s="77">
        <v>0.30988639954376335</v>
      </c>
      <c r="AI34" s="77">
        <v>0.36048769553452603</v>
      </c>
      <c r="AJ34" s="77">
        <v>0.41669109188921577</v>
      </c>
      <c r="AK34" s="77">
        <v>0.47849565437881247</v>
      </c>
      <c r="AL34" s="77">
        <v>0.55349565437881243</v>
      </c>
      <c r="AM34" s="77">
        <v>0.63749565437881239</v>
      </c>
      <c r="AN34" s="77">
        <v>0.73037476346283825</v>
      </c>
      <c r="AO34" s="77">
        <v>0.82899596721999802</v>
      </c>
      <c r="AP34" s="77">
        <v>0.93267229656125983</v>
      </c>
      <c r="AQ34" s="77">
        <v>1.0405783928130805</v>
      </c>
      <c r="AR34" s="77">
        <v>1.1523252883614759</v>
      </c>
      <c r="AS34" s="77">
        <v>1.2668982151922545</v>
      </c>
      <c r="AT34" s="77">
        <v>1.3831997921495098</v>
      </c>
      <c r="AU34" s="77">
        <v>1.5000814208140003</v>
      </c>
      <c r="AV34" s="77">
        <v>1.6174499029156204</v>
      </c>
      <c r="AW34" s="77">
        <v>1.7359950040503092</v>
      </c>
      <c r="AX34" s="77">
        <v>1.8557285198238733</v>
      </c>
      <c r="AY34" s="77">
        <v>1.9766623640930674</v>
      </c>
      <c r="AZ34" s="77">
        <v>2.0877043696003335</v>
      </c>
      <c r="BA34" s="77">
        <v>2.1774285308903143</v>
      </c>
      <c r="BB34" s="77">
        <v>2.2227403538937711</v>
      </c>
      <c r="BC34" s="77">
        <v>2.2685064279228371</v>
      </c>
      <c r="BD34" s="77">
        <v>2.3147313068440449</v>
      </c>
      <c r="BE34" s="77">
        <v>2.3147313068440449</v>
      </c>
      <c r="BF34" s="77">
        <v>2.3147313068440449</v>
      </c>
      <c r="BG34" s="77">
        <v>2.3147313068440449</v>
      </c>
      <c r="BH34" s="77">
        <v>2.3147313068440449</v>
      </c>
      <c r="BI34" s="77">
        <v>2.3147313068440449</v>
      </c>
      <c r="BJ34" s="77">
        <v>2.3147313068440449</v>
      </c>
      <c r="BK34" s="77">
        <v>2.3147313068440449</v>
      </c>
      <c r="BL34" s="77">
        <v>2.3147313068440449</v>
      </c>
    </row>
    <row r="35" spans="2:64" x14ac:dyDescent="0.3">
      <c r="B35" s="32" t="s">
        <v>54</v>
      </c>
      <c r="C35" s="33"/>
      <c r="D35" s="73">
        <v>0.17706393899243905</v>
      </c>
      <c r="E35" s="73">
        <v>0.18438296111077845</v>
      </c>
      <c r="F35" s="73">
        <v>0.18549069125385392</v>
      </c>
      <c r="G35" s="73">
        <v>0.19137356604026518</v>
      </c>
      <c r="H35" s="73">
        <v>0.19708834121672347</v>
      </c>
      <c r="I35" s="73">
        <v>0.19952091062038035</v>
      </c>
      <c r="J35" s="73">
        <v>0.21776148300640855</v>
      </c>
      <c r="K35" s="73">
        <v>0.23109310564783031</v>
      </c>
      <c r="L35" s="73">
        <v>0.23888397513228027</v>
      </c>
      <c r="M35" s="73">
        <v>0.2497255994567194</v>
      </c>
      <c r="N35" s="73">
        <v>0.25837353026234688</v>
      </c>
      <c r="O35" s="73">
        <v>0.26998199549431662</v>
      </c>
      <c r="P35" s="73">
        <v>0.31327960148347744</v>
      </c>
      <c r="Q35" s="73">
        <v>0.32336278969655513</v>
      </c>
      <c r="R35" s="73">
        <v>0.32064530224125709</v>
      </c>
      <c r="S35" s="73">
        <v>0.31804492782767835</v>
      </c>
      <c r="T35" s="73">
        <v>0.32908048156714359</v>
      </c>
      <c r="U35" s="73">
        <v>0.35090470588235301</v>
      </c>
      <c r="V35" s="73">
        <v>0.34926441176470591</v>
      </c>
      <c r="W35" s="73">
        <v>0.3471137647058824</v>
      </c>
      <c r="X35" s="73">
        <v>0.34623705882352945</v>
      </c>
      <c r="Y35" s="73">
        <v>0.34502339495798329</v>
      </c>
      <c r="Z35" s="73">
        <v>0.34338115966386562</v>
      </c>
      <c r="AA35" s="73">
        <v>0.35173303337861561</v>
      </c>
      <c r="AB35" s="73">
        <v>0.3607163165253216</v>
      </c>
      <c r="AC35" s="73">
        <v>0.36989142305276901</v>
      </c>
      <c r="AD35" s="73">
        <v>0.38037956157631048</v>
      </c>
      <c r="AE35" s="73">
        <v>0.39089044827011654</v>
      </c>
      <c r="AF35" s="73">
        <v>0.40170833283423912</v>
      </c>
      <c r="AG35" s="73">
        <v>0.41273163796072193</v>
      </c>
      <c r="AH35" s="73">
        <v>0.43171971818509741</v>
      </c>
      <c r="AI35" s="73">
        <v>0.43591353297055813</v>
      </c>
      <c r="AJ35" s="73">
        <v>0.44626021822788536</v>
      </c>
      <c r="AK35" s="73">
        <v>0.4417433587892397</v>
      </c>
      <c r="AL35" s="73">
        <v>0.44776267820567955</v>
      </c>
      <c r="AM35" s="73">
        <v>0.45087947454653249</v>
      </c>
      <c r="AN35" s="73">
        <v>0.46751524273152384</v>
      </c>
      <c r="AO35" s="73">
        <v>0.51287137731126387</v>
      </c>
      <c r="AP35" s="73">
        <v>0.56411973390376957</v>
      </c>
      <c r="AQ35" s="73">
        <v>0.59940059799117795</v>
      </c>
      <c r="AR35" s="73">
        <v>0.62131718104746336</v>
      </c>
      <c r="AS35" s="73">
        <v>0.68208987185274428</v>
      </c>
      <c r="AT35" s="73">
        <v>0.72726811252012014</v>
      </c>
      <c r="AU35" s="73">
        <v>0.76396120978581616</v>
      </c>
      <c r="AV35" s="73">
        <v>0.80685777138268155</v>
      </c>
      <c r="AW35" s="73">
        <v>0.84515242822704406</v>
      </c>
      <c r="AX35" s="73">
        <v>0.88490041979513689</v>
      </c>
      <c r="AY35" s="73">
        <v>0.92288093339719579</v>
      </c>
      <c r="AZ35" s="73">
        <v>0.9608729937851872</v>
      </c>
      <c r="BA35" s="73">
        <v>0.99923769932959439</v>
      </c>
      <c r="BB35" s="73">
        <v>1.0222789982002736</v>
      </c>
      <c r="BC35" s="73">
        <v>1.0274078920357659</v>
      </c>
      <c r="BD35" s="73">
        <v>1.0314570401382013</v>
      </c>
      <c r="BE35" s="73">
        <v>1.0355348808252116</v>
      </c>
      <c r="BF35" s="73">
        <v>1.0395326640086835</v>
      </c>
      <c r="BG35" s="73">
        <v>1.0434907132675084</v>
      </c>
      <c r="BH35" s="73">
        <v>1.0434370713899761</v>
      </c>
      <c r="BI35" s="73">
        <v>1.0436490654325206</v>
      </c>
      <c r="BJ35" s="73">
        <v>1.043893406853849</v>
      </c>
      <c r="BK35" s="73">
        <v>1.0441599759580487</v>
      </c>
      <c r="BL35" s="73">
        <v>1.0445593709591359</v>
      </c>
    </row>
    <row r="36" spans="2:64" x14ac:dyDescent="0.3">
      <c r="B36" s="41" t="s">
        <v>55</v>
      </c>
      <c r="C36" s="39"/>
      <c r="D36" s="77">
        <v>2.9344365869906522E-3</v>
      </c>
      <c r="E36" s="77">
        <v>2.9594894159798565E-3</v>
      </c>
      <c r="F36" s="77">
        <v>4.7979079842118714E-3</v>
      </c>
      <c r="G36" s="77">
        <v>5.8487814267075616E-3</v>
      </c>
      <c r="H36" s="77">
        <v>6.2337898203716734E-3</v>
      </c>
      <c r="I36" s="77">
        <v>6.9859921753471872E-3</v>
      </c>
      <c r="J36" s="77">
        <v>9.4299128326657718E-3</v>
      </c>
      <c r="K36" s="77">
        <v>1.9792086904956988E-2</v>
      </c>
      <c r="L36" s="77">
        <v>2.8170934816565789E-2</v>
      </c>
      <c r="M36" s="77">
        <v>3.3061469619478735E-2</v>
      </c>
      <c r="N36" s="77">
        <v>2.8855966531451789E-2</v>
      </c>
      <c r="O36" s="77">
        <v>4.1308257588855993E-2</v>
      </c>
      <c r="P36" s="77">
        <v>5.3937854481968785E-2</v>
      </c>
      <c r="Q36" s="77">
        <v>5.9525134297827811E-2</v>
      </c>
      <c r="R36" s="77">
        <v>5.8610216618319687E-2</v>
      </c>
      <c r="S36" s="77">
        <v>3.9360997272376103E-2</v>
      </c>
      <c r="T36" s="77">
        <v>4.7778313100955865E-2</v>
      </c>
      <c r="U36" s="77">
        <v>6.9000000000000006E-2</v>
      </c>
      <c r="V36" s="77">
        <v>6.9000000000000006E-2</v>
      </c>
      <c r="W36" s="77">
        <v>6.9000000000000006E-2</v>
      </c>
      <c r="X36" s="77">
        <v>6.9000000000000006E-2</v>
      </c>
      <c r="Y36" s="77">
        <v>6.9000000000000006E-2</v>
      </c>
      <c r="Z36" s="77">
        <v>6.9000000000000006E-2</v>
      </c>
      <c r="AA36" s="77">
        <v>6.9000000000000006E-2</v>
      </c>
      <c r="AB36" s="77">
        <v>6.9000000000000006E-2</v>
      </c>
      <c r="AC36" s="77">
        <v>6.9000000000000006E-2</v>
      </c>
      <c r="AD36" s="77">
        <v>6.9000000000000006E-2</v>
      </c>
      <c r="AE36" s="77">
        <v>6.9000000000000006E-2</v>
      </c>
      <c r="AF36" s="77">
        <v>6.9000000000000006E-2</v>
      </c>
      <c r="AG36" s="77">
        <v>6.9000000000000006E-2</v>
      </c>
      <c r="AH36" s="77">
        <v>6.9000000000000006E-2</v>
      </c>
      <c r="AI36" s="77">
        <v>6.9000000000000006E-2</v>
      </c>
      <c r="AJ36" s="77">
        <v>6.9000000000000006E-2</v>
      </c>
      <c r="AK36" s="77">
        <v>6.9000000000000006E-2</v>
      </c>
      <c r="AL36" s="77">
        <v>6.9000000000000006E-2</v>
      </c>
      <c r="AM36" s="77">
        <v>6.9000000000000006E-2</v>
      </c>
      <c r="AN36" s="77">
        <v>6.9000000000000006E-2</v>
      </c>
      <c r="AO36" s="77">
        <v>6.9000000000000006E-2</v>
      </c>
      <c r="AP36" s="77">
        <v>6.9000000000000006E-2</v>
      </c>
      <c r="AQ36" s="77">
        <v>6.9000000000000006E-2</v>
      </c>
      <c r="AR36" s="77">
        <v>6.9000000000000006E-2</v>
      </c>
      <c r="AS36" s="77">
        <v>6.9000000000000006E-2</v>
      </c>
      <c r="AT36" s="77">
        <v>6.9000000000000006E-2</v>
      </c>
      <c r="AU36" s="77">
        <v>6.9000000000000006E-2</v>
      </c>
      <c r="AV36" s="77">
        <v>6.9000000000000006E-2</v>
      </c>
      <c r="AW36" s="77">
        <v>6.9000000000000006E-2</v>
      </c>
      <c r="AX36" s="77">
        <v>6.9000000000000006E-2</v>
      </c>
      <c r="AY36" s="77">
        <v>6.9000000000000006E-2</v>
      </c>
      <c r="AZ36" s="77">
        <v>6.9000000000000006E-2</v>
      </c>
      <c r="BA36" s="77">
        <v>6.9000000000000006E-2</v>
      </c>
      <c r="BB36" s="77">
        <v>6.9000000000000006E-2</v>
      </c>
      <c r="BC36" s="77">
        <v>6.9000000000000006E-2</v>
      </c>
      <c r="BD36" s="77">
        <v>6.9000000000000006E-2</v>
      </c>
      <c r="BE36" s="77">
        <v>6.9000000000000006E-2</v>
      </c>
      <c r="BF36" s="77">
        <v>6.9000000000000006E-2</v>
      </c>
      <c r="BG36" s="77">
        <v>6.9000000000000006E-2</v>
      </c>
      <c r="BH36" s="77">
        <v>6.9000000000000006E-2</v>
      </c>
      <c r="BI36" s="77">
        <v>6.9000000000000006E-2</v>
      </c>
      <c r="BJ36" s="77">
        <v>6.9000000000000006E-2</v>
      </c>
      <c r="BK36" s="77">
        <v>6.9000000000000006E-2</v>
      </c>
      <c r="BL36" s="77">
        <v>6.9000000000000006E-2</v>
      </c>
    </row>
    <row r="37" spans="2:64" x14ac:dyDescent="0.3">
      <c r="B37" s="41" t="s">
        <v>56</v>
      </c>
      <c r="C37" s="39"/>
      <c r="D37" s="77">
        <v>8.5896518473187414E-3</v>
      </c>
      <c r="E37" s="77">
        <v>8.123332111843861E-3</v>
      </c>
      <c r="F37" s="77">
        <v>7.3035517661792461E-3</v>
      </c>
      <c r="G37" s="77">
        <v>6.8130707559074712E-3</v>
      </c>
      <c r="H37" s="77">
        <v>5.6342778972844022E-3</v>
      </c>
      <c r="I37" s="77">
        <v>5.7823138457054387E-3</v>
      </c>
      <c r="J37" s="77">
        <v>6.475195653773155E-3</v>
      </c>
      <c r="K37" s="77">
        <v>8.3689023354817337E-3</v>
      </c>
      <c r="L37" s="77">
        <v>9.6194501608352981E-3</v>
      </c>
      <c r="M37" s="77">
        <v>1.1724005070925201E-2</v>
      </c>
      <c r="N37" s="77">
        <v>1.3975493170853236E-2</v>
      </c>
      <c r="O37" s="77">
        <v>1.6301057244047183E-2</v>
      </c>
      <c r="P37" s="77">
        <v>2.094437721548981E-2</v>
      </c>
      <c r="Q37" s="77">
        <v>2.4047487405168932E-2</v>
      </c>
      <c r="R37" s="77">
        <v>2.5732214575420603E-2</v>
      </c>
      <c r="S37" s="77">
        <v>2.8015339507030956E-2</v>
      </c>
      <c r="T37" s="77">
        <v>3.1144418263794844E-2</v>
      </c>
      <c r="U37" s="77">
        <v>3.3000000000000002E-2</v>
      </c>
      <c r="V37" s="77">
        <v>3.3000000000000002E-2</v>
      </c>
      <c r="W37" s="77">
        <v>3.3000000000000002E-2</v>
      </c>
      <c r="X37" s="77">
        <v>3.3000000000000002E-2</v>
      </c>
      <c r="Y37" s="77">
        <v>3.3000000000000002E-2</v>
      </c>
      <c r="Z37" s="77">
        <v>3.3000000000000002E-2</v>
      </c>
      <c r="AA37" s="77">
        <v>4.2994109008867659E-2</v>
      </c>
      <c r="AB37" s="77">
        <v>5.3619627449691253E-2</v>
      </c>
      <c r="AC37" s="77">
        <v>6.4436969271256334E-2</v>
      </c>
      <c r="AD37" s="77">
        <v>7.6567343088915399E-2</v>
      </c>
      <c r="AE37" s="77">
        <v>8.8720465076839075E-2</v>
      </c>
      <c r="AF37" s="77">
        <v>0.10118058493507932</v>
      </c>
      <c r="AG37" s="77">
        <v>0.11384612535567976</v>
      </c>
      <c r="AH37" s="77">
        <v>0.12821929801703003</v>
      </c>
      <c r="AI37" s="77">
        <v>0.13388391952517983</v>
      </c>
      <c r="AJ37" s="77">
        <v>0.14587284007662474</v>
      </c>
      <c r="AK37" s="77">
        <v>0.14299821593209669</v>
      </c>
      <c r="AL37" s="77">
        <v>0.14723119921408273</v>
      </c>
      <c r="AM37" s="77">
        <v>0.1519902308490533</v>
      </c>
      <c r="AN37" s="77">
        <v>0.17026823432816232</v>
      </c>
      <c r="AO37" s="77">
        <v>0.19759313481426485</v>
      </c>
      <c r="AP37" s="77">
        <v>0.2308102573131332</v>
      </c>
      <c r="AQ37" s="77">
        <v>0.24805988730690393</v>
      </c>
      <c r="AR37" s="77">
        <v>0.25194523626955201</v>
      </c>
      <c r="AS37" s="77">
        <v>0.29007520788082619</v>
      </c>
      <c r="AT37" s="77">
        <v>0.3163872272951439</v>
      </c>
      <c r="AU37" s="77">
        <v>0.33421410330778162</v>
      </c>
      <c r="AV37" s="77">
        <v>0.35824444365158875</v>
      </c>
      <c r="AW37" s="77">
        <v>0.37767287924289317</v>
      </c>
      <c r="AX37" s="77">
        <v>0.39855464955792774</v>
      </c>
      <c r="AY37" s="77">
        <v>0.41766894190692838</v>
      </c>
      <c r="AZ37" s="77">
        <v>0.43679478104186159</v>
      </c>
      <c r="BA37" s="77">
        <v>0.45629326533321052</v>
      </c>
      <c r="BB37" s="77">
        <v>0.47177604691087516</v>
      </c>
      <c r="BC37" s="77">
        <v>0.47690494074636747</v>
      </c>
      <c r="BD37" s="77">
        <v>0.48095408884880309</v>
      </c>
      <c r="BE37" s="77">
        <v>0.48503192953581331</v>
      </c>
      <c r="BF37" s="77">
        <v>0.48902971271928525</v>
      </c>
      <c r="BG37" s="77">
        <v>0.49298776197811017</v>
      </c>
      <c r="BH37" s="77">
        <v>0.49293412010057763</v>
      </c>
      <c r="BI37" s="77">
        <v>0.49314611414312204</v>
      </c>
      <c r="BJ37" s="77">
        <v>0.49339045556445082</v>
      </c>
      <c r="BK37" s="77">
        <v>0.49365702466865036</v>
      </c>
      <c r="BL37" s="77">
        <v>0.49405641966973735</v>
      </c>
    </row>
    <row r="38" spans="2:64" x14ac:dyDescent="0.3">
      <c r="B38" s="41" t="s">
        <v>57</v>
      </c>
      <c r="C38" s="39"/>
      <c r="D38" s="77">
        <v>2.2595370558129688E-2</v>
      </c>
      <c r="E38" s="77">
        <v>2.5219179582954766E-2</v>
      </c>
      <c r="F38" s="77">
        <v>2.5308271503462782E-2</v>
      </c>
      <c r="G38" s="77">
        <v>2.5776153857650128E-2</v>
      </c>
      <c r="H38" s="77">
        <v>2.6020713499067413E-2</v>
      </c>
      <c r="I38" s="77">
        <v>2.605490459932772E-2</v>
      </c>
      <c r="J38" s="77">
        <v>2.6960274519969591E-2</v>
      </c>
      <c r="K38" s="77">
        <v>2.7514016407391574E-2</v>
      </c>
      <c r="L38" s="77">
        <v>2.7763490154879163E-2</v>
      </c>
      <c r="M38" s="77">
        <v>2.7929924766315457E-2</v>
      </c>
      <c r="N38" s="77">
        <v>2.8927070560041842E-2</v>
      </c>
      <c r="O38" s="77">
        <v>3.019468066141345E-2</v>
      </c>
      <c r="P38" s="77">
        <v>3.0589169786018857E-2</v>
      </c>
      <c r="Q38" s="77">
        <v>3.0572567993558366E-2</v>
      </c>
      <c r="R38" s="77">
        <v>3.0582671047516854E-2</v>
      </c>
      <c r="S38" s="77">
        <v>3.0123591048271243E-2</v>
      </c>
      <c r="T38" s="77">
        <v>2.9612750202392853E-2</v>
      </c>
      <c r="U38" s="77">
        <v>0.03</v>
      </c>
      <c r="V38" s="77">
        <v>0.03</v>
      </c>
      <c r="W38" s="77">
        <v>0.03</v>
      </c>
      <c r="X38" s="77">
        <v>0.03</v>
      </c>
      <c r="Y38" s="77">
        <v>0.03</v>
      </c>
      <c r="Z38" s="77">
        <v>0.03</v>
      </c>
      <c r="AA38" s="77">
        <v>0.03</v>
      </c>
      <c r="AB38" s="77">
        <v>0.03</v>
      </c>
      <c r="AC38" s="77">
        <v>0.03</v>
      </c>
      <c r="AD38" s="77">
        <v>0.03</v>
      </c>
      <c r="AE38" s="77">
        <v>0.03</v>
      </c>
      <c r="AF38" s="77">
        <v>0.03</v>
      </c>
      <c r="AG38" s="77">
        <v>0.03</v>
      </c>
      <c r="AH38" s="77">
        <v>0.03</v>
      </c>
      <c r="AI38" s="77">
        <v>0.03</v>
      </c>
      <c r="AJ38" s="77">
        <v>0.03</v>
      </c>
      <c r="AK38" s="77">
        <v>0.03</v>
      </c>
      <c r="AL38" s="77">
        <v>0.03</v>
      </c>
      <c r="AM38" s="77">
        <v>0.03</v>
      </c>
      <c r="AN38" s="77">
        <v>0.03</v>
      </c>
      <c r="AO38" s="77">
        <v>0.03</v>
      </c>
      <c r="AP38" s="77">
        <v>0.03</v>
      </c>
      <c r="AQ38" s="77">
        <v>0.03</v>
      </c>
      <c r="AR38" s="77">
        <v>0.03</v>
      </c>
      <c r="AS38" s="77">
        <v>0.03</v>
      </c>
      <c r="AT38" s="77">
        <v>0.03</v>
      </c>
      <c r="AU38" s="77">
        <v>0.03</v>
      </c>
      <c r="AV38" s="77">
        <v>0.03</v>
      </c>
      <c r="AW38" s="77">
        <v>0.03</v>
      </c>
      <c r="AX38" s="77">
        <v>0.03</v>
      </c>
      <c r="AY38" s="77">
        <v>0.03</v>
      </c>
      <c r="AZ38" s="77">
        <v>0.03</v>
      </c>
      <c r="BA38" s="77">
        <v>0.03</v>
      </c>
      <c r="BB38" s="77">
        <v>0.03</v>
      </c>
      <c r="BC38" s="77">
        <v>0.03</v>
      </c>
      <c r="BD38" s="77">
        <v>0.03</v>
      </c>
      <c r="BE38" s="77">
        <v>0.03</v>
      </c>
      <c r="BF38" s="77">
        <v>0.03</v>
      </c>
      <c r="BG38" s="77">
        <v>0.03</v>
      </c>
      <c r="BH38" s="77">
        <v>0.03</v>
      </c>
      <c r="BI38" s="77">
        <v>0.03</v>
      </c>
      <c r="BJ38" s="77">
        <v>0.03</v>
      </c>
      <c r="BK38" s="77">
        <v>0.03</v>
      </c>
      <c r="BL38" s="77">
        <v>0.03</v>
      </c>
    </row>
    <row r="39" spans="2:64" x14ac:dyDescent="0.3">
      <c r="B39" s="41" t="s">
        <v>104</v>
      </c>
      <c r="C39" s="39"/>
      <c r="D39" s="77">
        <v>0.14294447999999998</v>
      </c>
      <c r="E39" s="77">
        <v>0.14808095999999998</v>
      </c>
      <c r="F39" s="77">
        <v>0.14808096000000001</v>
      </c>
      <c r="G39" s="77">
        <v>0.15293556</v>
      </c>
      <c r="H39" s="77">
        <v>0.15919955999999999</v>
      </c>
      <c r="I39" s="77">
        <v>0.1606977</v>
      </c>
      <c r="J39" s="77">
        <v>0.17489610000000003</v>
      </c>
      <c r="K39" s="77">
        <v>0.17541810000000002</v>
      </c>
      <c r="L39" s="77">
        <v>0.17333010000000001</v>
      </c>
      <c r="M39" s="77">
        <v>0.17701020000000001</v>
      </c>
      <c r="N39" s="77">
        <v>0.186615</v>
      </c>
      <c r="O39" s="77">
        <v>0.18217800000000001</v>
      </c>
      <c r="P39" s="77">
        <v>0.2078082</v>
      </c>
      <c r="Q39" s="77">
        <v>0.2092176</v>
      </c>
      <c r="R39" s="77">
        <v>0.20572019999999996</v>
      </c>
      <c r="S39" s="77">
        <v>0.22054500000000002</v>
      </c>
      <c r="T39" s="77">
        <v>0.22054500000000002</v>
      </c>
      <c r="U39" s="77">
        <v>0.21890470588235297</v>
      </c>
      <c r="V39" s="77">
        <v>0.2172644117647059</v>
      </c>
      <c r="W39" s="77">
        <v>0.21511376470588239</v>
      </c>
      <c r="X39" s="77">
        <v>0.21423705882352945</v>
      </c>
      <c r="Y39" s="77">
        <v>0.21259482352941181</v>
      </c>
      <c r="Z39" s="77">
        <v>0.21095258823529417</v>
      </c>
      <c r="AA39" s="77">
        <v>0.20931035294117653</v>
      </c>
      <c r="AB39" s="77">
        <v>0.20766811764705889</v>
      </c>
      <c r="AC39" s="77">
        <v>0.20602588235294125</v>
      </c>
      <c r="AD39" s="77">
        <v>0.20438364705882361</v>
      </c>
      <c r="AE39" s="77">
        <v>0.202741411764706</v>
      </c>
      <c r="AF39" s="77">
        <v>0.20109917647058836</v>
      </c>
      <c r="AG39" s="77">
        <v>0.19945694117647073</v>
      </c>
      <c r="AH39" s="77">
        <v>0.19781470588235309</v>
      </c>
      <c r="AI39" s="77">
        <v>0.19617247058823545</v>
      </c>
      <c r="AJ39" s="77">
        <v>0.19453023529411781</v>
      </c>
      <c r="AK39" s="77">
        <v>0.19288800000000017</v>
      </c>
      <c r="AL39" s="77">
        <v>0.19124576470588253</v>
      </c>
      <c r="AM39" s="77">
        <v>0.18960352941176489</v>
      </c>
      <c r="AN39" s="77">
        <v>0.18796129411764725</v>
      </c>
      <c r="AO39" s="77">
        <v>0.18631905882352962</v>
      </c>
      <c r="AP39" s="77">
        <v>0.18467682352941198</v>
      </c>
      <c r="AQ39" s="77">
        <v>0.18303458823529434</v>
      </c>
      <c r="AR39" s="77">
        <v>0.1813923529411767</v>
      </c>
      <c r="AS39" s="77">
        <v>0.17975011764705906</v>
      </c>
      <c r="AT39" s="77">
        <v>0.17810788235294142</v>
      </c>
      <c r="AU39" s="77">
        <v>0.17646564705882378</v>
      </c>
      <c r="AV39" s="77">
        <v>0.17482341176470614</v>
      </c>
      <c r="AW39" s="77">
        <v>0.1731811764705885</v>
      </c>
      <c r="AX39" s="77">
        <v>0.17153894117647087</v>
      </c>
      <c r="AY39" s="77">
        <v>0.16989670588235325</v>
      </c>
      <c r="AZ39" s="77">
        <v>0.16825447058823562</v>
      </c>
      <c r="BA39" s="77">
        <v>0.16661223529411798</v>
      </c>
      <c r="BB39" s="77">
        <v>0.16497000000000001</v>
      </c>
      <c r="BC39" s="77">
        <v>0.16497000000000001</v>
      </c>
      <c r="BD39" s="77">
        <v>0.16497000000000001</v>
      </c>
      <c r="BE39" s="77">
        <v>0.16497000000000001</v>
      </c>
      <c r="BF39" s="77">
        <v>0.16497000000000001</v>
      </c>
      <c r="BG39" s="77">
        <v>0.16497000000000001</v>
      </c>
      <c r="BH39" s="77">
        <v>0.16497000000000001</v>
      </c>
      <c r="BI39" s="77">
        <v>0.16497000000000001</v>
      </c>
      <c r="BJ39" s="77">
        <v>0.16497000000000001</v>
      </c>
      <c r="BK39" s="77">
        <v>0.16497000000000001</v>
      </c>
      <c r="BL39" s="77">
        <v>0.16497000000000001</v>
      </c>
    </row>
    <row r="40" spans="2:64" ht="16.5" thickBot="1" x14ac:dyDescent="0.35">
      <c r="B40" s="41" t="s">
        <v>59</v>
      </c>
      <c r="C40" s="39"/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v>4.2857142857142855E-4</v>
      </c>
      <c r="Z40" s="77">
        <v>4.2857142857142855E-4</v>
      </c>
      <c r="AA40" s="77">
        <v>4.2857142857142855E-4</v>
      </c>
      <c r="AB40" s="77">
        <v>4.2857142857142855E-4</v>
      </c>
      <c r="AC40" s="77">
        <v>4.2857142857142855E-4</v>
      </c>
      <c r="AD40" s="77">
        <v>4.2857142857142855E-4</v>
      </c>
      <c r="AE40" s="77">
        <v>4.2857142857142855E-4</v>
      </c>
      <c r="AF40" s="77">
        <v>4.2857142857142855E-4</v>
      </c>
      <c r="AG40" s="77">
        <v>4.2857142857142855E-4</v>
      </c>
      <c r="AH40" s="77">
        <v>6.6857142857142853E-3</v>
      </c>
      <c r="AI40" s="77">
        <v>6.8571428571428568E-3</v>
      </c>
      <c r="AJ40" s="77">
        <v>6.8571428571428568E-3</v>
      </c>
      <c r="AK40" s="77">
        <v>6.8571428571428568E-3</v>
      </c>
      <c r="AL40" s="77">
        <v>1.0285714285714285E-2</v>
      </c>
      <c r="AM40" s="77">
        <v>1.0285714285714285E-2</v>
      </c>
      <c r="AN40" s="77">
        <v>1.0285714285714285E-2</v>
      </c>
      <c r="AO40" s="77">
        <v>2.9959183673469388E-2</v>
      </c>
      <c r="AP40" s="77">
        <v>4.963265306122449E-2</v>
      </c>
      <c r="AQ40" s="77">
        <v>6.9306122448979601E-2</v>
      </c>
      <c r="AR40" s="77">
        <v>8.8979591836734692E-2</v>
      </c>
      <c r="AS40" s="77">
        <v>0.11326454632485908</v>
      </c>
      <c r="AT40" s="77">
        <v>0.13377300287203492</v>
      </c>
      <c r="AU40" s="77">
        <v>0.15428145941921076</v>
      </c>
      <c r="AV40" s="77">
        <v>0.1747899159663866</v>
      </c>
      <c r="AW40" s="77">
        <v>0.19529837251356244</v>
      </c>
      <c r="AX40" s="77">
        <v>0.21580682906073828</v>
      </c>
      <c r="AY40" s="77">
        <v>0.23631528560791412</v>
      </c>
      <c r="AZ40" s="77">
        <v>0.25682374215508996</v>
      </c>
      <c r="BA40" s="77">
        <v>0.27733219870226583</v>
      </c>
      <c r="BB40" s="77">
        <v>0.28653295128939826</v>
      </c>
      <c r="BC40" s="77">
        <v>0.28653295128939826</v>
      </c>
      <c r="BD40" s="77">
        <v>0.28653295128939826</v>
      </c>
      <c r="BE40" s="77">
        <v>0.28653295128939826</v>
      </c>
      <c r="BF40" s="77">
        <v>0.28653295128939826</v>
      </c>
      <c r="BG40" s="77">
        <v>0.28653295128939826</v>
      </c>
      <c r="BH40" s="77">
        <v>0.28653295128939826</v>
      </c>
      <c r="BI40" s="77">
        <v>0.28653295128939826</v>
      </c>
      <c r="BJ40" s="77">
        <v>0.28653295128939826</v>
      </c>
      <c r="BK40" s="77">
        <v>0.28653295128939826</v>
      </c>
      <c r="BL40" s="77">
        <v>0.28653295128939826</v>
      </c>
    </row>
    <row r="41" spans="2:64" ht="16.5" thickBot="1" x14ac:dyDescent="0.35">
      <c r="B41" s="24" t="s">
        <v>50</v>
      </c>
      <c r="C41" s="42"/>
      <c r="D41" s="75">
        <v>0.19575893899243907</v>
      </c>
      <c r="E41" s="75">
        <v>0.20720696111077846</v>
      </c>
      <c r="F41" s="75">
        <v>0.21103969125385391</v>
      </c>
      <c r="G41" s="75">
        <v>0.21866656604026519</v>
      </c>
      <c r="H41" s="75">
        <v>0.23010134121672349</v>
      </c>
      <c r="I41" s="75">
        <v>0.23941491062038034</v>
      </c>
      <c r="J41" s="75">
        <v>0.25945548300640853</v>
      </c>
      <c r="K41" s="75">
        <v>0.28005710564783032</v>
      </c>
      <c r="L41" s="75">
        <v>0.30178997513228023</v>
      </c>
      <c r="M41" s="75">
        <v>0.3467685994567194</v>
      </c>
      <c r="N41" s="75">
        <v>0.4259865302623469</v>
      </c>
      <c r="O41" s="75">
        <v>0.53839799549431655</v>
      </c>
      <c r="P41" s="75">
        <v>0.79921560148347748</v>
      </c>
      <c r="Q41" s="75">
        <v>1.1392107896965551</v>
      </c>
      <c r="R41" s="75">
        <v>1.441523302241257</v>
      </c>
      <c r="S41" s="75">
        <v>1.7722829278276784</v>
      </c>
      <c r="T41" s="75">
        <v>2.0682004815671435</v>
      </c>
      <c r="U41" s="75">
        <v>2.3319047058823528</v>
      </c>
      <c r="V41" s="75">
        <v>2.5947329831932775</v>
      </c>
      <c r="W41" s="75">
        <v>2.9625823361344539</v>
      </c>
      <c r="X41" s="75">
        <v>3.2917056302521011</v>
      </c>
      <c r="Y41" s="75">
        <v>3.6504919663865554</v>
      </c>
      <c r="Z41" s="75">
        <v>4.0188497310924358</v>
      </c>
      <c r="AA41" s="75">
        <v>4.4672016048071876</v>
      </c>
      <c r="AB41" s="75">
        <v>4.8961848879538907</v>
      </c>
      <c r="AC41" s="75">
        <v>5.3653599944813406</v>
      </c>
      <c r="AD41" s="75">
        <v>6.0758481330048788</v>
      </c>
      <c r="AE41" s="75">
        <v>6.9513590196986899</v>
      </c>
      <c r="AF41" s="75">
        <v>8.0969546324901849</v>
      </c>
      <c r="AG41" s="75">
        <v>9.2977823268490845</v>
      </c>
      <c r="AH41" s="75">
        <v>10.51187468915743</v>
      </c>
      <c r="AI41" s="75">
        <v>11.766669799933654</v>
      </c>
      <c r="AJ41" s="75">
        <v>13.083219881545675</v>
      </c>
      <c r="AK41" s="75">
        <v>14.390507584596625</v>
      </c>
      <c r="AL41" s="75">
        <v>15.721526904013061</v>
      </c>
      <c r="AM41" s="75">
        <v>17.284174827376276</v>
      </c>
      <c r="AN41" s="75">
        <v>18.869065600343401</v>
      </c>
      <c r="AO41" s="75">
        <v>20.588263808881926</v>
      </c>
      <c r="AP41" s="75">
        <v>22.318254544984729</v>
      </c>
      <c r="AQ41" s="75">
        <v>24.136352940561594</v>
      </c>
      <c r="AR41" s="75">
        <v>25.826153890063129</v>
      </c>
      <c r="AS41" s="75">
        <v>27.509157763831801</v>
      </c>
      <c r="AT41" s="75">
        <v>29.14826540345031</v>
      </c>
      <c r="AU41" s="75">
        <v>30.22543635909599</v>
      </c>
      <c r="AV41" s="75">
        <v>31.813508094759868</v>
      </c>
      <c r="AW41" s="75">
        <v>32.346263707035817</v>
      </c>
      <c r="AX41" s="75">
        <v>33.935822201403646</v>
      </c>
      <c r="AY41" s="75">
        <v>33.832436480180299</v>
      </c>
      <c r="AZ41" s="75">
        <v>35.324253972134024</v>
      </c>
      <c r="BA41" s="75">
        <v>35.192706113973017</v>
      </c>
      <c r="BB41" s="75">
        <v>36.607354476938795</v>
      </c>
      <c r="BC41" s="75">
        <v>36.459580131617564</v>
      </c>
      <c r="BD41" s="75">
        <v>38.005472400254199</v>
      </c>
      <c r="BE41" s="75">
        <v>37.453159891242684</v>
      </c>
      <c r="BF41" s="75">
        <v>38.945582614493674</v>
      </c>
      <c r="BG41" s="75">
        <v>38.386791654164917</v>
      </c>
      <c r="BH41" s="75">
        <v>39.786691000362524</v>
      </c>
      <c r="BI41" s="75">
        <v>39.223000511702175</v>
      </c>
      <c r="BJ41" s="75">
        <v>40.622036677699072</v>
      </c>
      <c r="BK41" s="75">
        <v>40.057232405838867</v>
      </c>
      <c r="BL41" s="75">
        <v>41.455248537933606</v>
      </c>
    </row>
    <row r="42" spans="2:64" x14ac:dyDescent="0.3">
      <c r="B42" s="11" t="s">
        <v>105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L39"/>
  <sheetViews>
    <sheetView showGridLines="0" zoomScale="85" zoomScaleNormal="85" workbookViewId="0">
      <selection activeCell="X28" sqref="X28"/>
    </sheetView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127</v>
      </c>
    </row>
    <row r="3" spans="1:64" s="96" customFormat="1" ht="21" x14ac:dyDescent="0.3">
      <c r="A3" s="96" t="s">
        <v>128</v>
      </c>
    </row>
    <row r="4" spans="1:64" s="2" customFormat="1" x14ac:dyDescent="0.3"/>
    <row r="5" spans="1:64" s="3" customFormat="1" ht="19.5" x14ac:dyDescent="0.3">
      <c r="A5" s="3" t="s">
        <v>60</v>
      </c>
    </row>
    <row r="8" spans="1:64" ht="16.5" thickBot="1" x14ac:dyDescent="0.35"/>
    <row r="9" spans="1:64" ht="20.25" x14ac:dyDescent="0.3">
      <c r="B9" s="6" t="s">
        <v>61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62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v>17.177</v>
      </c>
      <c r="E12" s="78">
        <v>17.269000000000002</v>
      </c>
      <c r="F12" s="78">
        <v>15.098999999999997</v>
      </c>
      <c r="G12" s="78">
        <v>15.377999999999997</v>
      </c>
      <c r="H12" s="78">
        <v>14.940999999999995</v>
      </c>
      <c r="I12" s="78">
        <v>13.98</v>
      </c>
      <c r="J12" s="78">
        <v>13.472000000000001</v>
      </c>
      <c r="K12" s="78">
        <v>14.557999999999996</v>
      </c>
      <c r="L12" s="78">
        <v>14.583999999999996</v>
      </c>
      <c r="M12" s="78">
        <v>13.923000000000002</v>
      </c>
      <c r="N12" s="78">
        <v>16.194000000000003</v>
      </c>
      <c r="O12" s="78">
        <v>14.746000000000002</v>
      </c>
      <c r="P12" s="78">
        <v>16.974</v>
      </c>
      <c r="Q12" s="78">
        <v>17.584000000000003</v>
      </c>
      <c r="R12" s="78">
        <v>17.137999999999998</v>
      </c>
      <c r="S12" s="78">
        <v>17.046999999999997</v>
      </c>
      <c r="T12" s="78">
        <v>14.429000000000002</v>
      </c>
      <c r="U12" s="78">
        <v>15.964999999999996</v>
      </c>
      <c r="V12" s="78">
        <v>15.615999999999996</v>
      </c>
      <c r="W12" s="78">
        <v>16.958999999999996</v>
      </c>
      <c r="X12" s="78">
        <v>16.173563238685034</v>
      </c>
      <c r="Y12" s="78">
        <v>16.486430566941479</v>
      </c>
      <c r="Z12" s="78">
        <v>17.202676924904473</v>
      </c>
      <c r="AA12" s="78">
        <v>17.148577731719609</v>
      </c>
      <c r="AB12" s="78">
        <v>17.303727072306224</v>
      </c>
      <c r="AC12" s="78">
        <v>17.326783375089857</v>
      </c>
      <c r="AD12" s="78">
        <v>17.391381584002364</v>
      </c>
      <c r="AE12" s="78">
        <v>17.356607327488817</v>
      </c>
      <c r="AF12" s="78">
        <v>17.571186610159973</v>
      </c>
      <c r="AG12" s="78">
        <v>17.584898414917511</v>
      </c>
      <c r="AH12" s="78">
        <v>17.801982653590166</v>
      </c>
      <c r="AI12" s="78">
        <v>17.949341503536559</v>
      </c>
      <c r="AJ12" s="78">
        <v>17.817228537783993</v>
      </c>
      <c r="AK12" s="78">
        <v>17.908697948989623</v>
      </c>
      <c r="AL12" s="78">
        <v>18.282608057604548</v>
      </c>
      <c r="AM12" s="78">
        <v>18.509795397479955</v>
      </c>
      <c r="AN12" s="78">
        <v>18.429655540715274</v>
      </c>
      <c r="AO12" s="78">
        <v>19.255306476551521</v>
      </c>
      <c r="AP12" s="78">
        <v>19.23885760672302</v>
      </c>
      <c r="AQ12" s="78">
        <v>18.781257769629761</v>
      </c>
      <c r="AR12" s="78">
        <v>18.966446619763389</v>
      </c>
      <c r="AS12" s="78">
        <v>19.298229509447516</v>
      </c>
      <c r="AT12" s="78">
        <v>19.063040302076885</v>
      </c>
      <c r="AU12" s="78">
        <v>19.283572660469495</v>
      </c>
      <c r="AV12" s="78">
        <v>18.530326879645123</v>
      </c>
      <c r="AW12" s="78">
        <v>18.574503646939114</v>
      </c>
      <c r="AX12" s="78">
        <v>18.55298595128578</v>
      </c>
      <c r="AY12" s="78">
        <v>18.845072955867245</v>
      </c>
      <c r="AZ12" s="78">
        <v>19.018222592812574</v>
      </c>
      <c r="BA12" s="78">
        <v>19.200572487755803</v>
      </c>
      <c r="BB12" s="78">
        <v>19.393349258895125</v>
      </c>
      <c r="BC12" s="78">
        <v>19.493804153626034</v>
      </c>
      <c r="BD12" s="78">
        <v>19.438364867524076</v>
      </c>
      <c r="BE12" s="78">
        <v>19.452615254831219</v>
      </c>
      <c r="BF12" s="78">
        <v>19.489847478990509</v>
      </c>
      <c r="BG12" s="78">
        <v>19.025582225098866</v>
      </c>
      <c r="BH12" s="78">
        <v>19.010513396801883</v>
      </c>
      <c r="BI12" s="78">
        <v>18.696419607675313</v>
      </c>
      <c r="BJ12" s="78">
        <v>18.779142687202604</v>
      </c>
      <c r="BK12" s="78">
        <v>18.633142833312561</v>
      </c>
      <c r="BL12" s="78">
        <v>18.665632016384556</v>
      </c>
    </row>
    <row r="13" spans="1:64" x14ac:dyDescent="0.3">
      <c r="B13" s="51" t="s">
        <v>25</v>
      </c>
      <c r="C13" s="48"/>
      <c r="D13" s="79">
        <v>13.943000000000001</v>
      </c>
      <c r="E13" s="79">
        <v>13.898999999999999</v>
      </c>
      <c r="F13" s="79">
        <v>14.020000000000001</v>
      </c>
      <c r="G13" s="79">
        <v>14.068000000000001</v>
      </c>
      <c r="H13" s="79">
        <v>14.117999999999999</v>
      </c>
      <c r="I13" s="79">
        <v>14.052999999999999</v>
      </c>
      <c r="J13" s="79">
        <v>14.161</v>
      </c>
      <c r="K13" s="79">
        <v>14.039000000000003</v>
      </c>
      <c r="L13" s="79">
        <v>14.216000000000003</v>
      </c>
      <c r="M13" s="79">
        <v>14.169</v>
      </c>
      <c r="N13" s="79">
        <v>14.244999999999997</v>
      </c>
      <c r="O13" s="79">
        <v>14.238</v>
      </c>
      <c r="P13" s="79">
        <v>13.440999999999999</v>
      </c>
      <c r="Q13" s="79">
        <v>14.395999999999999</v>
      </c>
      <c r="R13" s="79">
        <v>14.461</v>
      </c>
      <c r="S13" s="79">
        <v>12.226999999999999</v>
      </c>
      <c r="T13" s="79">
        <v>10.273</v>
      </c>
      <c r="U13" s="79">
        <v>8.9159999999999986</v>
      </c>
      <c r="V13" s="79">
        <v>12.238000000000001</v>
      </c>
      <c r="W13" s="79">
        <v>13.9</v>
      </c>
      <c r="X13" s="79">
        <v>12.638317999999893</v>
      </c>
      <c r="Y13" s="79">
        <v>12.605443499999842</v>
      </c>
      <c r="Z13" s="79">
        <v>12.653675699999939</v>
      </c>
      <c r="AA13" s="79">
        <v>12.60057309999989</v>
      </c>
      <c r="AB13" s="79">
        <v>12.646779199999907</v>
      </c>
      <c r="AC13" s="79">
        <v>12.647158299999688</v>
      </c>
      <c r="AD13" s="79">
        <v>12.597601499999925</v>
      </c>
      <c r="AE13" s="79">
        <v>12.554192200000106</v>
      </c>
      <c r="AF13" s="79">
        <v>12.559898699999959</v>
      </c>
      <c r="AG13" s="79">
        <v>10.973557899999719</v>
      </c>
      <c r="AH13" s="79">
        <v>10.768396299999845</v>
      </c>
      <c r="AI13" s="79">
        <v>10.844635999999882</v>
      </c>
      <c r="AJ13" s="79">
        <v>9.4633489999999298</v>
      </c>
      <c r="AK13" s="79">
        <v>9.4384535999999777</v>
      </c>
      <c r="AL13" s="79">
        <v>9.3896610999999446</v>
      </c>
      <c r="AM13" s="79">
        <v>9.3908269000000359</v>
      </c>
      <c r="AN13" s="79">
        <v>9.3609124000000605</v>
      </c>
      <c r="AO13" s="79">
        <v>9.1608867000001215</v>
      </c>
      <c r="AP13" s="79">
        <v>9.1423911000000349</v>
      </c>
      <c r="AQ13" s="79">
        <v>5.0465578000000217</v>
      </c>
      <c r="AR13" s="79">
        <v>4.9688989000000561</v>
      </c>
      <c r="AS13" s="79">
        <v>4.9359993000000681</v>
      </c>
      <c r="AT13" s="79">
        <v>4.9406186000000645</v>
      </c>
      <c r="AU13" s="79">
        <v>4.8938338000000403</v>
      </c>
      <c r="AV13" s="79">
        <v>0</v>
      </c>
      <c r="AW13" s="79">
        <v>0</v>
      </c>
      <c r="AX13" s="79">
        <v>0</v>
      </c>
      <c r="AY13" s="79">
        <v>0</v>
      </c>
      <c r="AZ13" s="79">
        <v>0</v>
      </c>
      <c r="BA13" s="79">
        <v>0</v>
      </c>
      <c r="BB13" s="79">
        <v>0</v>
      </c>
      <c r="BC13" s="79">
        <v>0</v>
      </c>
      <c r="BD13" s="79">
        <v>0</v>
      </c>
      <c r="BE13" s="79">
        <v>0</v>
      </c>
      <c r="BF13" s="79">
        <v>0</v>
      </c>
      <c r="BG13" s="79">
        <v>0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</row>
    <row r="14" spans="1:64" x14ac:dyDescent="0.3">
      <c r="B14" s="51" t="s">
        <v>28</v>
      </c>
      <c r="C14" s="48"/>
      <c r="D14" s="79">
        <v>1.0274655691031063</v>
      </c>
      <c r="E14" s="79">
        <v>1.0786361515400391</v>
      </c>
      <c r="F14" s="79">
        <v>1.1678972085524615</v>
      </c>
      <c r="G14" s="79">
        <v>1.1630880605725031</v>
      </c>
      <c r="H14" s="79">
        <v>1.2207958065528266</v>
      </c>
      <c r="I14" s="79">
        <v>1.2706895222159438</v>
      </c>
      <c r="J14" s="79">
        <v>1.2799943434293923</v>
      </c>
      <c r="K14" s="79">
        <v>1.1666424656647034</v>
      </c>
      <c r="L14" s="79">
        <v>1.1994681404122238</v>
      </c>
      <c r="M14" s="79">
        <v>0.77186555165322979</v>
      </c>
      <c r="N14" s="79">
        <v>1.1180071381039551</v>
      </c>
      <c r="O14" s="79">
        <v>1.0596800281269363</v>
      </c>
      <c r="P14" s="79">
        <v>1.0260835140744979</v>
      </c>
      <c r="Q14" s="79">
        <v>0.98439226119796519</v>
      </c>
      <c r="R14" s="79">
        <v>0.85528929341826632</v>
      </c>
      <c r="S14" s="79">
        <v>1.0443304743712913</v>
      </c>
      <c r="T14" s="79">
        <v>1.2570560368199171</v>
      </c>
      <c r="U14" s="79">
        <v>1.120128629312152</v>
      </c>
      <c r="V14" s="79">
        <v>1.0113978096474106</v>
      </c>
      <c r="W14" s="79">
        <v>1.0707889589231079</v>
      </c>
      <c r="X14" s="79">
        <v>0.75380667350222164</v>
      </c>
      <c r="Y14" s="79">
        <v>0.76751233449980449</v>
      </c>
      <c r="Z14" s="79">
        <v>0.81122115512358706</v>
      </c>
      <c r="AA14" s="79">
        <v>0.82064844528523828</v>
      </c>
      <c r="AB14" s="79">
        <v>0.84565809231366806</v>
      </c>
      <c r="AC14" s="79">
        <v>0.84795968416076639</v>
      </c>
      <c r="AD14" s="79">
        <v>0.86816739332535364</v>
      </c>
      <c r="AE14" s="79">
        <v>0.86871607149881158</v>
      </c>
      <c r="AF14" s="79">
        <v>0.86888598638000381</v>
      </c>
      <c r="AG14" s="79">
        <v>0.87671508529680486</v>
      </c>
      <c r="AH14" s="79">
        <v>0.87865459674899138</v>
      </c>
      <c r="AI14" s="79">
        <v>0.86144686351367072</v>
      </c>
      <c r="AJ14" s="79">
        <v>0.88674702015228801</v>
      </c>
      <c r="AK14" s="79">
        <v>0.8845745967869113</v>
      </c>
      <c r="AL14" s="79">
        <v>0.87018628336892578</v>
      </c>
      <c r="AM14" s="79">
        <v>0.88387220215178153</v>
      </c>
      <c r="AN14" s="79">
        <v>0.87584824845184173</v>
      </c>
      <c r="AO14" s="79">
        <v>0.83579461743810612</v>
      </c>
      <c r="AP14" s="79">
        <v>0.81068396384813268</v>
      </c>
      <c r="AQ14" s="79">
        <v>0.80217967079035346</v>
      </c>
      <c r="AR14" s="79">
        <v>0.76511279624022477</v>
      </c>
      <c r="AS14" s="79">
        <v>0.73981911578249049</v>
      </c>
      <c r="AT14" s="79">
        <v>0.70799295177709498</v>
      </c>
      <c r="AU14" s="79">
        <v>0.68619069366230712</v>
      </c>
      <c r="AV14" s="79">
        <v>0.66981528759172915</v>
      </c>
      <c r="AW14" s="79">
        <v>0.64582087856373149</v>
      </c>
      <c r="AX14" s="79">
        <v>0.61678284450103771</v>
      </c>
      <c r="AY14" s="79">
        <v>0.58897543782120221</v>
      </c>
      <c r="AZ14" s="79">
        <v>0.56489614616441053</v>
      </c>
      <c r="BA14" s="79">
        <v>0.538552548075939</v>
      </c>
      <c r="BB14" s="79">
        <v>0.5134273219837</v>
      </c>
      <c r="BC14" s="79">
        <v>0.5114616797966085</v>
      </c>
      <c r="BD14" s="79">
        <v>0.50954900340583364</v>
      </c>
      <c r="BE14" s="79">
        <v>0.50768824392869027</v>
      </c>
      <c r="BF14" s="79">
        <v>0.53266940152155973</v>
      </c>
      <c r="BG14" s="79">
        <v>0.53090888507446266</v>
      </c>
      <c r="BH14" s="79">
        <v>0.52919862212777236</v>
      </c>
      <c r="BI14" s="79">
        <v>0.52753588959866671</v>
      </c>
      <c r="BJ14" s="79">
        <v>0.52591980812852401</v>
      </c>
      <c r="BK14" s="79">
        <v>0.52434950298837901</v>
      </c>
      <c r="BL14" s="79">
        <v>0.51951022323282847</v>
      </c>
    </row>
    <row r="15" spans="1:64" ht="16.5" thickBot="1" x14ac:dyDescent="0.35">
      <c r="B15" s="52" t="s">
        <v>115</v>
      </c>
      <c r="C15" s="53"/>
      <c r="D15" s="80">
        <v>0.48381112074726818</v>
      </c>
      <c r="E15" s="80">
        <v>0.50494889385548403</v>
      </c>
      <c r="F15" s="80">
        <v>0.52602607438635296</v>
      </c>
      <c r="G15" s="80">
        <v>0.53956463467508631</v>
      </c>
      <c r="H15" s="80">
        <v>0.56418827544778538</v>
      </c>
      <c r="I15" s="80">
        <v>0.59132139474859868</v>
      </c>
      <c r="J15" s="80">
        <v>0.66139118769892247</v>
      </c>
      <c r="K15" s="80">
        <v>0.69660644873929278</v>
      </c>
      <c r="L15" s="80">
        <v>0.72694799189118464</v>
      </c>
      <c r="M15" s="80">
        <v>0.65886268857724839</v>
      </c>
      <c r="N15" s="80">
        <v>0.70099286189603904</v>
      </c>
      <c r="O15" s="80">
        <v>0.79031997187306358</v>
      </c>
      <c r="P15" s="80">
        <v>0.90991648592550978</v>
      </c>
      <c r="Q15" s="80">
        <v>1.023607738802031</v>
      </c>
      <c r="R15" s="80">
        <v>1.1927107065817284</v>
      </c>
      <c r="S15" s="80">
        <v>1.2796695256287063</v>
      </c>
      <c r="T15" s="80">
        <v>1.4159439631800825</v>
      </c>
      <c r="U15" s="80">
        <v>1.6078713706878545</v>
      </c>
      <c r="V15" s="80">
        <v>1.7066021903525974</v>
      </c>
      <c r="W15" s="80">
        <v>1.842211041076899</v>
      </c>
      <c r="X15" s="80">
        <v>1.5438781818400775</v>
      </c>
      <c r="Y15" s="80">
        <v>1.6508472044354008</v>
      </c>
      <c r="Z15" s="80">
        <v>1.7310470204377868</v>
      </c>
      <c r="AA15" s="80">
        <v>1.8728466753317567</v>
      </c>
      <c r="AB15" s="80">
        <v>1.9769217994857451</v>
      </c>
      <c r="AC15" s="80">
        <v>2.0998158962117008</v>
      </c>
      <c r="AD15" s="80">
        <v>2.2838311715787087</v>
      </c>
      <c r="AE15" s="80">
        <v>2.5222598607475071</v>
      </c>
      <c r="AF15" s="80">
        <v>2.8478249279771077</v>
      </c>
      <c r="AG15" s="80">
        <v>3.1988737911795306</v>
      </c>
      <c r="AH15" s="80">
        <v>3.5589233270591114</v>
      </c>
      <c r="AI15" s="80">
        <v>3.9396953976269682</v>
      </c>
      <c r="AJ15" s="80">
        <v>4.3713332352615168</v>
      </c>
      <c r="AK15" s="80">
        <v>4.7884924539851763</v>
      </c>
      <c r="AL15" s="80">
        <v>5.2469074157209832</v>
      </c>
      <c r="AM15" s="80">
        <v>5.7684634058918522</v>
      </c>
      <c r="AN15" s="80">
        <v>6.3200033565615961</v>
      </c>
      <c r="AO15" s="80">
        <v>6.9762659513922483</v>
      </c>
      <c r="AP15" s="80">
        <v>7.6241047454767266</v>
      </c>
      <c r="AQ15" s="80">
        <v>8.317367602846053</v>
      </c>
      <c r="AR15" s="80">
        <v>9.0208569084948742</v>
      </c>
      <c r="AS15" s="80">
        <v>9.6726207591171267</v>
      </c>
      <c r="AT15" s="80">
        <v>10.374120115673975</v>
      </c>
      <c r="AU15" s="80">
        <v>10.934245150956396</v>
      </c>
      <c r="AV15" s="80">
        <v>11.578781050412307</v>
      </c>
      <c r="AW15" s="80">
        <v>12.078058369993556</v>
      </c>
      <c r="AX15" s="80">
        <v>12.554866304450663</v>
      </c>
      <c r="AY15" s="80">
        <v>12.977072883766748</v>
      </c>
      <c r="AZ15" s="80">
        <v>13.390012858010309</v>
      </c>
      <c r="BA15" s="80">
        <v>13.789727849502373</v>
      </c>
      <c r="BB15" s="80">
        <v>14.138568467214697</v>
      </c>
      <c r="BC15" s="80">
        <v>14.432454695825975</v>
      </c>
      <c r="BD15" s="80">
        <v>14.710821404832704</v>
      </c>
      <c r="BE15" s="80">
        <v>14.916094590283809</v>
      </c>
      <c r="BF15" s="80">
        <v>15.144866967154581</v>
      </c>
      <c r="BG15" s="80">
        <v>15.371063019464223</v>
      </c>
      <c r="BH15" s="80">
        <v>15.544678530896199</v>
      </c>
      <c r="BI15" s="80">
        <v>15.739473467683975</v>
      </c>
      <c r="BJ15" s="80">
        <v>15.948197178766691</v>
      </c>
      <c r="BK15" s="80">
        <v>16.128557512593883</v>
      </c>
      <c r="BL15" s="80">
        <v>16.337458662326682</v>
      </c>
    </row>
    <row r="16" spans="1:64" x14ac:dyDescent="0.3">
      <c r="B16" s="23" t="s">
        <v>32</v>
      </c>
      <c r="C16" s="46"/>
      <c r="D16" s="74">
        <v>32.631276689850374</v>
      </c>
      <c r="E16" s="74">
        <v>32.751585045395522</v>
      </c>
      <c r="F16" s="74">
        <v>30.812923282938812</v>
      </c>
      <c r="G16" s="74">
        <v>31.148652695247591</v>
      </c>
      <c r="H16" s="74">
        <v>30.84398408200061</v>
      </c>
      <c r="I16" s="74">
        <v>29.895010916964541</v>
      </c>
      <c r="J16" s="74">
        <v>29.574385531128314</v>
      </c>
      <c r="K16" s="74">
        <v>30.460248914403998</v>
      </c>
      <c r="L16" s="74">
        <v>30.726416132303406</v>
      </c>
      <c r="M16" s="74">
        <v>29.522728240230478</v>
      </c>
      <c r="N16" s="74">
        <v>32.257999999999996</v>
      </c>
      <c r="O16" s="74">
        <v>30.834000000000003</v>
      </c>
      <c r="P16" s="74">
        <v>32.351000000000006</v>
      </c>
      <c r="Q16" s="74">
        <v>33.988</v>
      </c>
      <c r="R16" s="74">
        <v>33.646999999999998</v>
      </c>
      <c r="S16" s="74">
        <v>31.597999999999992</v>
      </c>
      <c r="T16" s="74">
        <v>27.375</v>
      </c>
      <c r="U16" s="74">
        <v>27.609000000000002</v>
      </c>
      <c r="V16" s="74">
        <v>30.57200000000001</v>
      </c>
      <c r="W16" s="74">
        <v>33.772000000000006</v>
      </c>
      <c r="X16" s="74">
        <v>31.10956609402723</v>
      </c>
      <c r="Y16" s="74">
        <v>31.510233605876536</v>
      </c>
      <c r="Z16" s="74">
        <v>32.398620800465793</v>
      </c>
      <c r="AA16" s="74">
        <v>32.442645952336498</v>
      </c>
      <c r="AB16" s="74">
        <v>32.773086164105536</v>
      </c>
      <c r="AC16" s="74">
        <v>32.921717255462006</v>
      </c>
      <c r="AD16" s="74">
        <v>33.140981648906354</v>
      </c>
      <c r="AE16" s="74">
        <v>33.301775459735254</v>
      </c>
      <c r="AF16" s="74">
        <v>33.84779622451704</v>
      </c>
      <c r="AG16" s="74">
        <v>32.634045191393561</v>
      </c>
      <c r="AH16" s="74">
        <v>33.007956877398115</v>
      </c>
      <c r="AI16" s="74">
        <v>33.595119764677086</v>
      </c>
      <c r="AJ16" s="74">
        <v>32.538657793197729</v>
      </c>
      <c r="AK16" s="74">
        <v>33.020218599761691</v>
      </c>
      <c r="AL16" s="74">
        <v>33.789362856694403</v>
      </c>
      <c r="AM16" s="74">
        <v>34.552957905523634</v>
      </c>
      <c r="AN16" s="74">
        <v>34.986419545728779</v>
      </c>
      <c r="AO16" s="74">
        <v>36.228253745381991</v>
      </c>
      <c r="AP16" s="74">
        <v>36.816037416047912</v>
      </c>
      <c r="AQ16" s="74">
        <v>32.947362843266198</v>
      </c>
      <c r="AR16" s="74">
        <v>33.721315224498547</v>
      </c>
      <c r="AS16" s="74">
        <v>34.646668684347205</v>
      </c>
      <c r="AT16" s="74">
        <v>35.085771969528018</v>
      </c>
      <c r="AU16" s="74">
        <v>35.797842305088238</v>
      </c>
      <c r="AV16" s="74">
        <v>30.778923217649151</v>
      </c>
      <c r="AW16" s="74">
        <v>31.298382895496395</v>
      </c>
      <c r="AX16" s="74">
        <v>31.724635100237478</v>
      </c>
      <c r="AY16" s="74">
        <v>32.41112127745518</v>
      </c>
      <c r="AZ16" s="74">
        <v>32.973131596987301</v>
      </c>
      <c r="BA16" s="74">
        <v>33.528852885334118</v>
      </c>
      <c r="BB16" s="74">
        <v>34.045345048093523</v>
      </c>
      <c r="BC16" s="74">
        <v>34.437720529248622</v>
      </c>
      <c r="BD16" s="74">
        <v>34.658735275762609</v>
      </c>
      <c r="BE16" s="74">
        <v>34.876398089043732</v>
      </c>
      <c r="BF16" s="74">
        <v>35.167383847666656</v>
      </c>
      <c r="BG16" s="74">
        <v>34.927554129637556</v>
      </c>
      <c r="BH16" s="74">
        <v>35.084390549825841</v>
      </c>
      <c r="BI16" s="74">
        <v>34.963428964957956</v>
      </c>
      <c r="BJ16" s="74">
        <v>35.253259674097819</v>
      </c>
      <c r="BK16" s="74">
        <v>35.286049848894827</v>
      </c>
      <c r="BL16" s="74">
        <v>35.522600901944074</v>
      </c>
    </row>
    <row r="17" spans="2:64" ht="16.5" thickBot="1" x14ac:dyDescent="0.35">
      <c r="B17" s="47" t="s">
        <v>33</v>
      </c>
      <c r="C17" s="48"/>
      <c r="D17" s="81">
        <v>-0.64449709362793839</v>
      </c>
      <c r="E17" s="81">
        <v>-0.61749709362793848</v>
      </c>
      <c r="F17" s="81">
        <v>-1.0884970936279386</v>
      </c>
      <c r="G17" s="81">
        <v>-1.5634970936279382</v>
      </c>
      <c r="H17" s="81">
        <v>-1.1034970936279398</v>
      </c>
      <c r="I17" s="81">
        <v>-1.3014970936279382</v>
      </c>
      <c r="J17" s="81">
        <v>-1.3904970936279386</v>
      </c>
      <c r="K17" s="81">
        <v>-0.7744970936279385</v>
      </c>
      <c r="L17" s="81">
        <v>-1.3554970936279385</v>
      </c>
      <c r="M17" s="81">
        <v>-0.99000000000000021</v>
      </c>
      <c r="N17" s="81">
        <v>-0.89200000000000013</v>
      </c>
      <c r="O17" s="81">
        <v>-0.82100000000000017</v>
      </c>
      <c r="P17" s="81">
        <v>-0.8600000000000001</v>
      </c>
      <c r="Q17" s="81">
        <v>-0.78400000000000003</v>
      </c>
      <c r="R17" s="81">
        <v>-0.78099999999999992</v>
      </c>
      <c r="S17" s="81">
        <v>-0.69799999999999973</v>
      </c>
      <c r="T17" s="81">
        <v>-1.1420000000000001</v>
      </c>
      <c r="U17" s="81">
        <v>-1.7760000000000002</v>
      </c>
      <c r="V17" s="81">
        <v>-1.5790000000000002</v>
      </c>
      <c r="W17" s="81">
        <v>-1.6829999999999998</v>
      </c>
      <c r="X17" s="81">
        <v>-1.7346803299361486</v>
      </c>
      <c r="Y17" s="81">
        <v>-1.8693062887337448</v>
      </c>
      <c r="Z17" s="81">
        <v>-1.3862900491234633</v>
      </c>
      <c r="AA17" s="81">
        <v>-1.826092823517127</v>
      </c>
      <c r="AB17" s="81">
        <v>-2.1203906287585035</v>
      </c>
      <c r="AC17" s="81">
        <v>-2.2504128708229425</v>
      </c>
      <c r="AD17" s="81">
        <v>-2.1072124610496603</v>
      </c>
      <c r="AE17" s="81">
        <v>-2.034556004513262</v>
      </c>
      <c r="AF17" s="81">
        <v>-2.2006096823574381</v>
      </c>
      <c r="AG17" s="81">
        <v>-2.1446128607742665</v>
      </c>
      <c r="AH17" s="81">
        <v>-2.2298892530258847</v>
      </c>
      <c r="AI17" s="81">
        <v>-2.4561556840247203</v>
      </c>
      <c r="AJ17" s="81">
        <v>-2.6497624597945251</v>
      </c>
      <c r="AK17" s="81">
        <v>-2.7150377602582676</v>
      </c>
      <c r="AL17" s="81">
        <v>-2.4297354035308967</v>
      </c>
      <c r="AM17" s="81">
        <v>-3.1774591265808212</v>
      </c>
      <c r="AN17" s="81">
        <v>-3.1484339130382573</v>
      </c>
      <c r="AO17" s="81">
        <v>-2.5253048642703968</v>
      </c>
      <c r="AP17" s="81">
        <v>-3.3802325555756463</v>
      </c>
      <c r="AQ17" s="81">
        <v>-3.8521685450941936</v>
      </c>
      <c r="AR17" s="81">
        <v>-3.56338059874364</v>
      </c>
      <c r="AS17" s="81">
        <v>-3.3829322693168731</v>
      </c>
      <c r="AT17" s="81">
        <v>-3.2804217462623013</v>
      </c>
      <c r="AU17" s="81">
        <v>-3.6588873222798846</v>
      </c>
      <c r="AV17" s="81">
        <v>-3.3766394396733306</v>
      </c>
      <c r="AW17" s="81">
        <v>-2.6889723606554892</v>
      </c>
      <c r="AX17" s="81">
        <v>-2.3979411985210755</v>
      </c>
      <c r="AY17" s="81">
        <v>-2.4363774225367427</v>
      </c>
      <c r="AZ17" s="81">
        <v>-2.4686182224699547</v>
      </c>
      <c r="BA17" s="81">
        <v>-2.6076928153985346</v>
      </c>
      <c r="BB17" s="81">
        <v>-2.7132119964148025</v>
      </c>
      <c r="BC17" s="81">
        <v>-2.8563356776145383</v>
      </c>
      <c r="BD17" s="81">
        <v>-2.8576976644261123</v>
      </c>
      <c r="BE17" s="81">
        <v>-2.8226544940252305</v>
      </c>
      <c r="BF17" s="81">
        <v>-2.6479379450010132</v>
      </c>
      <c r="BG17" s="81">
        <v>-2.6460762676682705</v>
      </c>
      <c r="BH17" s="81">
        <v>-2.5132050423362653</v>
      </c>
      <c r="BI17" s="81">
        <v>-2.4476893628690952</v>
      </c>
      <c r="BJ17" s="81">
        <v>-2.482623468774344</v>
      </c>
      <c r="BK17" s="81">
        <v>-2.5237179223545176</v>
      </c>
      <c r="BL17" s="81">
        <v>-2.5428685576919809</v>
      </c>
    </row>
    <row r="18" spans="2:64" x14ac:dyDescent="0.3">
      <c r="B18" s="23" t="s">
        <v>34</v>
      </c>
      <c r="C18" s="46"/>
      <c r="D18" s="74">
        <v>31.986779596222441</v>
      </c>
      <c r="E18" s="74">
        <v>32.134087951767583</v>
      </c>
      <c r="F18" s="74">
        <v>29.724426189310883</v>
      </c>
      <c r="G18" s="74">
        <v>29.585155601619647</v>
      </c>
      <c r="H18" s="74">
        <v>29.74048698837267</v>
      </c>
      <c r="I18" s="74">
        <v>28.5935138233366</v>
      </c>
      <c r="J18" s="74">
        <v>28.183888437500379</v>
      </c>
      <c r="K18" s="74">
        <v>29.685751820776062</v>
      </c>
      <c r="L18" s="74">
        <v>29.370919038675467</v>
      </c>
      <c r="M18" s="74">
        <v>28.532728240230476</v>
      </c>
      <c r="N18" s="74">
        <v>31.366</v>
      </c>
      <c r="O18" s="74">
        <v>30.012999999999998</v>
      </c>
      <c r="P18" s="74">
        <v>31.491000000000007</v>
      </c>
      <c r="Q18" s="74">
        <v>33.204000000000008</v>
      </c>
      <c r="R18" s="74">
        <v>32.866000000000007</v>
      </c>
      <c r="S18" s="74">
        <v>30.9</v>
      </c>
      <c r="T18" s="74">
        <v>26.233000000000004</v>
      </c>
      <c r="U18" s="74">
        <v>25.832999999999998</v>
      </c>
      <c r="V18" s="74">
        <v>28.992999999999995</v>
      </c>
      <c r="W18" s="74">
        <v>32.088999999999999</v>
      </c>
      <c r="X18" s="74">
        <v>29.374885764091083</v>
      </c>
      <c r="Y18" s="74">
        <v>29.640927317142797</v>
      </c>
      <c r="Z18" s="74">
        <v>31.012330751342333</v>
      </c>
      <c r="AA18" s="74">
        <v>30.616553128819369</v>
      </c>
      <c r="AB18" s="74">
        <v>30.652695535347029</v>
      </c>
      <c r="AC18" s="74">
        <v>30.671304384639065</v>
      </c>
      <c r="AD18" s="74">
        <v>31.033769187856691</v>
      </c>
      <c r="AE18" s="74">
        <v>31.267219455221991</v>
      </c>
      <c r="AF18" s="74">
        <v>31.647186542159602</v>
      </c>
      <c r="AG18" s="74">
        <v>30.489432330619294</v>
      </c>
      <c r="AH18" s="74">
        <v>30.778067624372227</v>
      </c>
      <c r="AI18" s="74">
        <v>31.138964080652372</v>
      </c>
      <c r="AJ18" s="74">
        <v>29.888895333403205</v>
      </c>
      <c r="AK18" s="74">
        <v>30.305180839503421</v>
      </c>
      <c r="AL18" s="74">
        <v>31.359627453163505</v>
      </c>
      <c r="AM18" s="74">
        <v>31.37549877894282</v>
      </c>
      <c r="AN18" s="74">
        <v>31.837985632690518</v>
      </c>
      <c r="AO18" s="74">
        <v>33.702948881111588</v>
      </c>
      <c r="AP18" s="74">
        <v>33.43580486047226</v>
      </c>
      <c r="AQ18" s="74">
        <v>29.095194298171997</v>
      </c>
      <c r="AR18" s="74">
        <v>30.157934625754905</v>
      </c>
      <c r="AS18" s="74">
        <v>31.263736415030337</v>
      </c>
      <c r="AT18" s="74">
        <v>31.805350223265719</v>
      </c>
      <c r="AU18" s="74">
        <v>32.138954982808357</v>
      </c>
      <c r="AV18" s="74">
        <v>27.402283777975825</v>
      </c>
      <c r="AW18" s="74">
        <v>28.609410534840912</v>
      </c>
      <c r="AX18" s="74">
        <v>29.326693901716403</v>
      </c>
      <c r="AY18" s="74">
        <v>29.974743854918444</v>
      </c>
      <c r="AZ18" s="74">
        <v>30.504513374517344</v>
      </c>
      <c r="BA18" s="74">
        <v>30.921160069935581</v>
      </c>
      <c r="BB18" s="74">
        <v>31.332133051678717</v>
      </c>
      <c r="BC18" s="74">
        <v>31.581384851634084</v>
      </c>
      <c r="BD18" s="74">
        <v>31.801037611336497</v>
      </c>
      <c r="BE18" s="74">
        <v>32.053743595018496</v>
      </c>
      <c r="BF18" s="74">
        <v>32.519445902665638</v>
      </c>
      <c r="BG18" s="74">
        <v>32.281477861969279</v>
      </c>
      <c r="BH18" s="74">
        <v>32.571185507489574</v>
      </c>
      <c r="BI18" s="74">
        <v>32.515739602088864</v>
      </c>
      <c r="BJ18" s="74">
        <v>32.770636205323477</v>
      </c>
      <c r="BK18" s="74">
        <v>32.762331926540313</v>
      </c>
      <c r="BL18" s="74">
        <v>32.979732344252085</v>
      </c>
    </row>
    <row r="19" spans="2:64" ht="16.5" thickBot="1" x14ac:dyDescent="0.35">
      <c r="B19" s="47" t="s">
        <v>35</v>
      </c>
      <c r="C19" s="48"/>
      <c r="D19" s="81">
        <v>-1.2327454979261274</v>
      </c>
      <c r="E19" s="81">
        <v>-0.94169641434813478</v>
      </c>
      <c r="F19" s="81">
        <v>1.6912364602263459</v>
      </c>
      <c r="G19" s="81">
        <v>2.6305768977360042</v>
      </c>
      <c r="H19" s="81">
        <v>3.1608656849479688</v>
      </c>
      <c r="I19" s="81">
        <v>5.0300379445337073</v>
      </c>
      <c r="J19" s="81">
        <v>5.6311645799795329</v>
      </c>
      <c r="K19" s="81">
        <v>3.8495410080872685</v>
      </c>
      <c r="L19" s="81">
        <v>5.148018802490566</v>
      </c>
      <c r="M19" s="81">
        <v>5.1859999999999999</v>
      </c>
      <c r="N19" s="81">
        <v>3.7450000000000001</v>
      </c>
      <c r="O19" s="81">
        <v>4.3959999999999999</v>
      </c>
      <c r="P19" s="81">
        <v>3.3490000000000002</v>
      </c>
      <c r="Q19" s="81">
        <v>1.6639999999999997</v>
      </c>
      <c r="R19" s="81">
        <v>0.6670000000000007</v>
      </c>
      <c r="S19" s="81">
        <v>3.26</v>
      </c>
      <c r="T19" s="81">
        <v>8.1750000000000007</v>
      </c>
      <c r="U19" s="81">
        <v>8.6879999999999988</v>
      </c>
      <c r="V19" s="81">
        <v>5.1190000000000007</v>
      </c>
      <c r="W19" s="81">
        <v>1.4460000000000006</v>
      </c>
      <c r="X19" s="81">
        <v>5.4397228395875956</v>
      </c>
      <c r="Y19" s="81">
        <v>4.7556681019691442</v>
      </c>
      <c r="Z19" s="81">
        <v>4.361107420040951</v>
      </c>
      <c r="AA19" s="81">
        <v>4.2397373595840211</v>
      </c>
      <c r="AB19" s="81">
        <v>3.92207758824423</v>
      </c>
      <c r="AC19" s="81">
        <v>3.7995258647032752</v>
      </c>
      <c r="AD19" s="81">
        <v>3.662371428262623</v>
      </c>
      <c r="AE19" s="81">
        <v>3.8008466094943651</v>
      </c>
      <c r="AF19" s="81">
        <v>3.301478074944832</v>
      </c>
      <c r="AG19" s="81">
        <v>4.7147292129065477</v>
      </c>
      <c r="AH19" s="81">
        <v>4.5351769507431294</v>
      </c>
      <c r="AI19" s="81">
        <v>4.2783184770798268</v>
      </c>
      <c r="AJ19" s="81">
        <v>5.7749472518642406</v>
      </c>
      <c r="AK19" s="81">
        <v>5.675220929701549</v>
      </c>
      <c r="AL19" s="81">
        <v>5.6786906318811727</v>
      </c>
      <c r="AM19" s="81">
        <v>4.6698393922509496</v>
      </c>
      <c r="AN19" s="81">
        <v>4.4709261649054</v>
      </c>
      <c r="AO19" s="81">
        <v>3.9533214144173066</v>
      </c>
      <c r="AP19" s="81">
        <v>3.618083148108866</v>
      </c>
      <c r="AQ19" s="81">
        <v>7.155750736697172</v>
      </c>
      <c r="AR19" s="81">
        <v>6.5932209360712477</v>
      </c>
      <c r="AS19" s="81">
        <v>6.1029538490876423</v>
      </c>
      <c r="AT19" s="81">
        <v>5.7699909479218672</v>
      </c>
      <c r="AU19" s="81">
        <v>5.1227139849462677</v>
      </c>
      <c r="AV19" s="81">
        <v>9.5207870598878017</v>
      </c>
      <c r="AW19" s="81">
        <v>9.8272378303612271</v>
      </c>
      <c r="AX19" s="81">
        <v>9.0586679218298993</v>
      </c>
      <c r="AY19" s="81">
        <v>8.9162011482236458</v>
      </c>
      <c r="AZ19" s="81">
        <v>7.9455556226822921</v>
      </c>
      <c r="BA19" s="81">
        <v>7.7195154866290654</v>
      </c>
      <c r="BB19" s="81">
        <v>7.75641991491241</v>
      </c>
      <c r="BC19" s="81">
        <v>7.1824050162946502</v>
      </c>
      <c r="BD19" s="81">
        <v>7.3561754468212097</v>
      </c>
      <c r="BE19" s="81">
        <v>6.928899154217909</v>
      </c>
      <c r="BF19" s="81">
        <v>6.5246609150473578</v>
      </c>
      <c r="BG19" s="81">
        <v>6.7552026902134674</v>
      </c>
      <c r="BH19" s="81">
        <v>6.3089863433952225</v>
      </c>
      <c r="BI19" s="81">
        <v>6.3545236073498135</v>
      </c>
      <c r="BJ19" s="81">
        <v>6.0094638593215084</v>
      </c>
      <c r="BK19" s="81">
        <v>5.9353808506880643</v>
      </c>
      <c r="BL19" s="81">
        <v>5.6909401326960616</v>
      </c>
    </row>
    <row r="20" spans="2:64" x14ac:dyDescent="0.3">
      <c r="B20" s="23" t="s">
        <v>13</v>
      </c>
      <c r="C20" s="46"/>
      <c r="D20" s="74">
        <v>30.754034098296312</v>
      </c>
      <c r="E20" s="74">
        <v>31.192391537419446</v>
      </c>
      <c r="F20" s="74">
        <v>31.415662649537225</v>
      </c>
      <c r="G20" s="74">
        <v>32.215732499355653</v>
      </c>
      <c r="H20" s="74">
        <v>32.901352673320631</v>
      </c>
      <c r="I20" s="74">
        <v>33.62355176787031</v>
      </c>
      <c r="J20" s="74">
        <v>33.815053017479912</v>
      </c>
      <c r="K20" s="74">
        <v>33.535292828863334</v>
      </c>
      <c r="L20" s="74">
        <v>34.518937841166036</v>
      </c>
      <c r="M20" s="74">
        <v>33.718728240230476</v>
      </c>
      <c r="N20" s="74">
        <v>35.111000000000004</v>
      </c>
      <c r="O20" s="74">
        <v>34.409000000000006</v>
      </c>
      <c r="P20" s="74">
        <v>34.840000000000003</v>
      </c>
      <c r="Q20" s="74">
        <v>34.867999999999995</v>
      </c>
      <c r="R20" s="74">
        <v>33.533000000000001</v>
      </c>
      <c r="S20" s="74">
        <v>34.159999999999997</v>
      </c>
      <c r="T20" s="74">
        <v>34.408000000000001</v>
      </c>
      <c r="U20" s="74">
        <v>34.521000000000001</v>
      </c>
      <c r="V20" s="74">
        <v>34.112000000000002</v>
      </c>
      <c r="W20" s="74">
        <v>33.534999999999997</v>
      </c>
      <c r="X20" s="74">
        <v>34.814608603678678</v>
      </c>
      <c r="Y20" s="74">
        <v>34.396595419111939</v>
      </c>
      <c r="Z20" s="74">
        <v>35.373438171383278</v>
      </c>
      <c r="AA20" s="74">
        <v>34.856290488403388</v>
      </c>
      <c r="AB20" s="74">
        <v>34.574773123591257</v>
      </c>
      <c r="AC20" s="74">
        <v>34.470830249342335</v>
      </c>
      <c r="AD20" s="74">
        <v>34.696140616119315</v>
      </c>
      <c r="AE20" s="74">
        <v>35.068066064716355</v>
      </c>
      <c r="AF20" s="74">
        <v>34.948664617104441</v>
      </c>
      <c r="AG20" s="74">
        <v>35.204161543525849</v>
      </c>
      <c r="AH20" s="74">
        <v>35.313244575115363</v>
      </c>
      <c r="AI20" s="74">
        <v>35.417282557732193</v>
      </c>
      <c r="AJ20" s="74">
        <v>35.663842585267446</v>
      </c>
      <c r="AK20" s="74">
        <v>35.980401769204974</v>
      </c>
      <c r="AL20" s="74">
        <v>37.038318085044679</v>
      </c>
      <c r="AM20" s="74">
        <v>36.045338171193769</v>
      </c>
      <c r="AN20" s="74">
        <v>36.308911797595918</v>
      </c>
      <c r="AO20" s="74">
        <v>37.656270295528898</v>
      </c>
      <c r="AP20" s="74">
        <v>37.053888008581126</v>
      </c>
      <c r="AQ20" s="74">
        <v>36.250945034869169</v>
      </c>
      <c r="AR20" s="74">
        <v>36.751155561826153</v>
      </c>
      <c r="AS20" s="74">
        <v>37.366690264117977</v>
      </c>
      <c r="AT20" s="74">
        <v>37.575341171187588</v>
      </c>
      <c r="AU20" s="74">
        <v>37.261668967754623</v>
      </c>
      <c r="AV20" s="74">
        <v>36.923070837863627</v>
      </c>
      <c r="AW20" s="74">
        <v>38.436648365202139</v>
      </c>
      <c r="AX20" s="74">
        <v>38.385361823546305</v>
      </c>
      <c r="AY20" s="74">
        <v>38.890945003142093</v>
      </c>
      <c r="AZ20" s="74">
        <v>38.450068997199637</v>
      </c>
      <c r="BA20" s="74">
        <v>38.640675556564645</v>
      </c>
      <c r="BB20" s="74">
        <v>39.088552966591124</v>
      </c>
      <c r="BC20" s="74">
        <v>38.763789867928736</v>
      </c>
      <c r="BD20" s="74">
        <v>39.157213058157708</v>
      </c>
      <c r="BE20" s="74">
        <v>38.982642749236405</v>
      </c>
      <c r="BF20" s="74">
        <v>39.044106817712994</v>
      </c>
      <c r="BG20" s="74">
        <v>39.036680552182744</v>
      </c>
      <c r="BH20" s="74">
        <v>38.880171850884793</v>
      </c>
      <c r="BI20" s="74">
        <v>38.870263209438676</v>
      </c>
      <c r="BJ20" s="74">
        <v>38.780100064644984</v>
      </c>
      <c r="BK20" s="74">
        <v>38.697712777228361</v>
      </c>
      <c r="BL20" s="74">
        <v>38.670672476948148</v>
      </c>
    </row>
    <row r="21" spans="2:64" ht="16.5" thickBot="1" x14ac:dyDescent="0.35">
      <c r="B21" s="5" t="s">
        <v>106</v>
      </c>
      <c r="C21" s="39"/>
      <c r="D21" s="77">
        <v>2.1450573834709123</v>
      </c>
      <c r="E21" s="77">
        <v>2.1753164684656188</v>
      </c>
      <c r="F21" s="77">
        <v>2.1918133192026517</v>
      </c>
      <c r="G21" s="77">
        <v>2.2485358017049606</v>
      </c>
      <c r="H21" s="77">
        <v>2.2947532518651124</v>
      </c>
      <c r="I21" s="77">
        <v>2.3488599685741347</v>
      </c>
      <c r="J21" s="77">
        <v>2.3632046059218457</v>
      </c>
      <c r="K21" s="77">
        <v>2.3457919687375464</v>
      </c>
      <c r="L21" s="77">
        <v>2.4168984550975061</v>
      </c>
      <c r="M21" s="77">
        <v>2.2072355636653325</v>
      </c>
      <c r="N21" s="77">
        <v>2.3890000000000002</v>
      </c>
      <c r="O21" s="77">
        <v>2.3399999999999994</v>
      </c>
      <c r="P21" s="77">
        <v>2.3719999999999994</v>
      </c>
      <c r="Q21" s="77">
        <v>2.3730000000000002</v>
      </c>
      <c r="R21" s="77">
        <v>2.2819999999999996</v>
      </c>
      <c r="S21" s="77">
        <v>2.3260000000000001</v>
      </c>
      <c r="T21" s="77">
        <v>2.343</v>
      </c>
      <c r="U21" s="77">
        <v>2.3480000000000003</v>
      </c>
      <c r="V21" s="77">
        <v>2.3249999999999997</v>
      </c>
      <c r="W21" s="77">
        <v>2.2829999999999999</v>
      </c>
      <c r="X21" s="77">
        <v>2.2886171356586735</v>
      </c>
      <c r="Y21" s="77">
        <v>2.2585105761722541</v>
      </c>
      <c r="Z21" s="77">
        <v>2.3319208162417269</v>
      </c>
      <c r="AA21" s="77">
        <v>2.2938216341100155</v>
      </c>
      <c r="AB21" s="77">
        <v>2.2725962474546408</v>
      </c>
      <c r="AC21" s="77">
        <v>2.2644487778239317</v>
      </c>
      <c r="AD21" s="77">
        <v>2.2806781542646442</v>
      </c>
      <c r="AE21" s="77">
        <v>2.3078236151150375</v>
      </c>
      <c r="AF21" s="77">
        <v>2.2984935301709242</v>
      </c>
      <c r="AG21" s="77">
        <v>2.3160656800874082</v>
      </c>
      <c r="AH21" s="77">
        <v>2.3234718766543834</v>
      </c>
      <c r="AI21" s="77">
        <v>2.3293019220596878</v>
      </c>
      <c r="AJ21" s="77">
        <v>2.3455366615317623</v>
      </c>
      <c r="AK21" s="77">
        <v>2.3657070514938843</v>
      </c>
      <c r="AL21" s="77">
        <v>2.4424908326866777</v>
      </c>
      <c r="AM21" s="77">
        <v>2.3660246028065219</v>
      </c>
      <c r="AN21" s="77">
        <v>2.383768352762599</v>
      </c>
      <c r="AO21" s="77">
        <v>2.482481245285399</v>
      </c>
      <c r="AP21" s="77">
        <v>2.4329222600076728</v>
      </c>
      <c r="AQ21" s="77">
        <v>2.3706996696949472</v>
      </c>
      <c r="AR21" s="77">
        <v>2.4036438406773111</v>
      </c>
      <c r="AS21" s="77">
        <v>2.4511606083541704</v>
      </c>
      <c r="AT21" s="77">
        <v>2.4585750981184904</v>
      </c>
      <c r="AU21" s="77">
        <v>2.4357779296015138</v>
      </c>
      <c r="AV21" s="77">
        <v>2.4076775205437544</v>
      </c>
      <c r="AW21" s="77">
        <v>2.514515030183146</v>
      </c>
      <c r="AX21" s="77">
        <v>2.5115748998760732</v>
      </c>
      <c r="AY21" s="77">
        <v>2.5450635368581609</v>
      </c>
      <c r="AZ21" s="77">
        <v>2.5133504369868209</v>
      </c>
      <c r="BA21" s="77">
        <v>2.5252141458519692</v>
      </c>
      <c r="BB21" s="77">
        <v>2.5542367744536492</v>
      </c>
      <c r="BC21" s="77">
        <v>2.5306809819636786</v>
      </c>
      <c r="BD21" s="77">
        <v>2.5571607784910544</v>
      </c>
      <c r="BE21" s="77">
        <v>2.5436792741421255</v>
      </c>
      <c r="BF21" s="77">
        <v>2.5501526586004806</v>
      </c>
      <c r="BG21" s="77">
        <v>2.5456995394199979</v>
      </c>
      <c r="BH21" s="77">
        <v>2.5348809926461349</v>
      </c>
      <c r="BI21" s="77">
        <v>2.5342311449231221</v>
      </c>
      <c r="BJ21" s="77">
        <v>2.5278691052855562</v>
      </c>
      <c r="BK21" s="77">
        <v>2.5206117051088013</v>
      </c>
      <c r="BL21" s="77">
        <v>2.5174776215566563</v>
      </c>
    </row>
    <row r="22" spans="2:64" ht="16.5" thickBot="1" x14ac:dyDescent="0.35">
      <c r="B22" s="20" t="s">
        <v>16</v>
      </c>
      <c r="C22" s="21"/>
      <c r="D22" s="75">
        <v>31.398531191924249</v>
      </c>
      <c r="E22" s="75">
        <v>31.809888631047386</v>
      </c>
      <c r="F22" s="75">
        <v>32.504159743165161</v>
      </c>
      <c r="G22" s="75">
        <v>33.779229592983597</v>
      </c>
      <c r="H22" s="75">
        <v>34.004849766948574</v>
      </c>
      <c r="I22" s="75">
        <v>34.925048861498247</v>
      </c>
      <c r="J22" s="75">
        <v>35.205550111107861</v>
      </c>
      <c r="K22" s="75">
        <v>34.309789922491269</v>
      </c>
      <c r="L22" s="75">
        <v>35.874434934793967</v>
      </c>
      <c r="M22" s="75">
        <v>34.708728240230485</v>
      </c>
      <c r="N22" s="75">
        <v>36.003</v>
      </c>
      <c r="O22" s="75">
        <v>35.230000000000004</v>
      </c>
      <c r="P22" s="75">
        <v>35.700000000000003</v>
      </c>
      <c r="Q22" s="75">
        <v>35.652000000000001</v>
      </c>
      <c r="R22" s="75">
        <v>34.313999999999993</v>
      </c>
      <c r="S22" s="75">
        <v>34.857999999999997</v>
      </c>
      <c r="T22" s="75">
        <v>35.549999999999997</v>
      </c>
      <c r="U22" s="75">
        <v>36.297000000000004</v>
      </c>
      <c r="V22" s="75">
        <v>35.691000000000003</v>
      </c>
      <c r="W22" s="75">
        <v>35.218000000000004</v>
      </c>
      <c r="X22" s="75">
        <v>36.549288933614825</v>
      </c>
      <c r="Y22" s="75">
        <v>36.265901707845686</v>
      </c>
      <c r="Z22" s="75">
        <v>36.759728220506744</v>
      </c>
      <c r="AA22" s="75">
        <v>36.682383311920518</v>
      </c>
      <c r="AB22" s="75">
        <v>36.695163752349757</v>
      </c>
      <c r="AC22" s="75">
        <v>36.721243120165283</v>
      </c>
      <c r="AD22" s="75">
        <v>36.803353077168978</v>
      </c>
      <c r="AE22" s="75">
        <v>37.102622069229625</v>
      </c>
      <c r="AF22" s="75">
        <v>37.149274299461879</v>
      </c>
      <c r="AG22" s="75">
        <v>37.348774404300109</v>
      </c>
      <c r="AH22" s="75">
        <v>37.543133828141244</v>
      </c>
      <c r="AI22" s="75">
        <v>37.873438241756915</v>
      </c>
      <c r="AJ22" s="75">
        <v>38.313605045061969</v>
      </c>
      <c r="AK22" s="75">
        <v>38.695439529463236</v>
      </c>
      <c r="AL22" s="75">
        <v>39.468053488575578</v>
      </c>
      <c r="AM22" s="75">
        <v>39.222797297774584</v>
      </c>
      <c r="AN22" s="75">
        <v>39.457345710634172</v>
      </c>
      <c r="AO22" s="75">
        <v>40.181575159799294</v>
      </c>
      <c r="AP22" s="75">
        <v>40.434120564156778</v>
      </c>
      <c r="AQ22" s="75">
        <v>40.10311357996337</v>
      </c>
      <c r="AR22" s="75">
        <v>40.314536160569794</v>
      </c>
      <c r="AS22" s="75">
        <v>40.749622533434845</v>
      </c>
      <c r="AT22" s="75">
        <v>40.855762917449887</v>
      </c>
      <c r="AU22" s="75">
        <v>40.920556290034504</v>
      </c>
      <c r="AV22" s="75">
        <v>40.299710277536953</v>
      </c>
      <c r="AW22" s="75">
        <v>41.125620725857623</v>
      </c>
      <c r="AX22" s="75">
        <v>40.783303022067379</v>
      </c>
      <c r="AY22" s="75">
        <v>41.32732242567883</v>
      </c>
      <c r="AZ22" s="75">
        <v>40.918687219669593</v>
      </c>
      <c r="BA22" s="75">
        <v>41.248368371963181</v>
      </c>
      <c r="BB22" s="75">
        <v>41.80176496300593</v>
      </c>
      <c r="BC22" s="75">
        <v>41.620125545543274</v>
      </c>
      <c r="BD22" s="75">
        <v>42.014910722583821</v>
      </c>
      <c r="BE22" s="75">
        <v>41.805297243261641</v>
      </c>
      <c r="BF22" s="75">
        <v>41.692044762714005</v>
      </c>
      <c r="BG22" s="75">
        <v>41.682756819851022</v>
      </c>
      <c r="BH22" s="75">
        <v>41.39337689322106</v>
      </c>
      <c r="BI22" s="75">
        <v>41.317952572307767</v>
      </c>
      <c r="BJ22" s="75">
        <v>41.262723533419326</v>
      </c>
      <c r="BK22" s="75">
        <v>41.221430699582882</v>
      </c>
      <c r="BL22" s="75">
        <v>41.213541034640137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132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62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">
        <v>51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v>0.3510885970452079</v>
      </c>
      <c r="T29" s="76">
        <v>0.40465152919898073</v>
      </c>
      <c r="U29" s="76">
        <v>0.50812904957372496</v>
      </c>
      <c r="V29" s="76">
        <v>0.66564948604240048</v>
      </c>
      <c r="W29" s="76">
        <v>0.73424139191219973</v>
      </c>
      <c r="X29" s="76">
        <v>0.76946489828077858</v>
      </c>
      <c r="Y29" s="76">
        <v>0.88038034555034228</v>
      </c>
      <c r="Z29" s="76">
        <v>0.96756448083070623</v>
      </c>
      <c r="AA29" s="76">
        <v>1.1081082002371696</v>
      </c>
      <c r="AB29" s="76">
        <v>1.2093355782539588</v>
      </c>
      <c r="AC29" s="76">
        <v>1.3290911225508348</v>
      </c>
      <c r="AD29" s="76">
        <v>1.5079982691995291</v>
      </c>
      <c r="AE29" s="76">
        <v>1.742520707279902</v>
      </c>
      <c r="AF29" s="76">
        <v>2.0632073839819673</v>
      </c>
      <c r="AG29" s="76">
        <v>2.4066156888702315</v>
      </c>
      <c r="AH29" s="76">
        <v>2.7624141902092463</v>
      </c>
      <c r="AI29" s="76">
        <v>3.1391497418473886</v>
      </c>
      <c r="AJ29" s="76">
        <v>3.5412645946404044</v>
      </c>
      <c r="AK29" s="76">
        <v>3.9552032741294134</v>
      </c>
      <c r="AL29" s="76">
        <v>4.3894014750676469</v>
      </c>
      <c r="AM29" s="76">
        <v>4.8945348432042604</v>
      </c>
      <c r="AN29" s="76">
        <v>5.4217430391126076</v>
      </c>
      <c r="AO29" s="76">
        <v>5.9835032510296422</v>
      </c>
      <c r="AP29" s="76">
        <v>6.5574195240628672</v>
      </c>
      <c r="AQ29" s="76">
        <v>7.1668873642735669</v>
      </c>
      <c r="AR29" s="76">
        <v>7.758868272338308</v>
      </c>
      <c r="AS29" s="76">
        <v>8.3383193457821143</v>
      </c>
      <c r="AT29" s="76">
        <v>8.9218722794586185</v>
      </c>
      <c r="AU29" s="76">
        <v>9.4208072934854208</v>
      </c>
      <c r="AV29" s="76">
        <v>9.9199584721985303</v>
      </c>
      <c r="AW29" s="76">
        <v>10.343487960943211</v>
      </c>
      <c r="AX29" s="76">
        <v>10.763004983825951</v>
      </c>
      <c r="AY29" s="76">
        <v>11.099255852778782</v>
      </c>
      <c r="AZ29" s="76">
        <v>11.424819047657444</v>
      </c>
      <c r="BA29" s="76">
        <v>11.732437087215416</v>
      </c>
      <c r="BB29" s="76">
        <v>11.989464212081757</v>
      </c>
      <c r="BC29" s="76">
        <v>12.23415543877481</v>
      </c>
      <c r="BD29" s="76">
        <v>12.476842721391261</v>
      </c>
      <c r="BE29" s="76">
        <v>12.672667186951362</v>
      </c>
      <c r="BF29" s="76">
        <v>12.868353567772616</v>
      </c>
      <c r="BG29" s="76">
        <v>13.06567076809845</v>
      </c>
      <c r="BH29" s="76">
        <v>13.259019195213995</v>
      </c>
      <c r="BI29" s="76">
        <v>13.45312370599337</v>
      </c>
      <c r="BJ29" s="76">
        <v>13.649483361795962</v>
      </c>
      <c r="BK29" s="76">
        <v>13.84560158153365</v>
      </c>
      <c r="BL29" s="76">
        <v>14.042919870008966</v>
      </c>
    </row>
    <row r="30" spans="2:64" x14ac:dyDescent="0.3">
      <c r="B30" s="41" t="s">
        <v>52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v>0.28305200336340541</v>
      </c>
      <c r="T30" s="77">
        <v>0.33749794943888567</v>
      </c>
      <c r="U30" s="77">
        <v>0.42613489970090157</v>
      </c>
      <c r="V30" s="77">
        <v>0.53311099999999989</v>
      </c>
      <c r="W30" s="77">
        <v>0.53722800000000004</v>
      </c>
      <c r="X30" s="77">
        <v>0.66429461228374764</v>
      </c>
      <c r="Y30" s="77">
        <v>0.74149504668839272</v>
      </c>
      <c r="Z30" s="77">
        <v>0.82814583065752467</v>
      </c>
      <c r="AA30" s="77">
        <v>0.92184591618347023</v>
      </c>
      <c r="AB30" s="77">
        <v>1.0202945040755118</v>
      </c>
      <c r="AC30" s="77">
        <v>1.1258303982565554</v>
      </c>
      <c r="AD30" s="77">
        <v>1.3006905676586493</v>
      </c>
      <c r="AE30" s="77">
        <v>1.514104819565314</v>
      </c>
      <c r="AF30" s="77">
        <v>1.7907882601420591</v>
      </c>
      <c r="AG30" s="77">
        <v>2.0840186574433206</v>
      </c>
      <c r="AH30" s="77">
        <v>2.3817347477697899</v>
      </c>
      <c r="AI30" s="77">
        <v>2.6962345507360101</v>
      </c>
      <c r="AJ30" s="77">
        <v>3.0278531332784109</v>
      </c>
      <c r="AK30" s="77">
        <v>3.364353164761253</v>
      </c>
      <c r="AL30" s="77">
        <v>3.7053506451845379</v>
      </c>
      <c r="AM30" s="77">
        <v>4.1081443500780459</v>
      </c>
      <c r="AN30" s="77">
        <v>4.5159368818696137</v>
      </c>
      <c r="AO30" s="77">
        <v>4.9543905475340324</v>
      </c>
      <c r="AP30" s="77">
        <v>5.3977497960117535</v>
      </c>
      <c r="AQ30" s="77">
        <v>5.8715986901928012</v>
      </c>
      <c r="AR30" s="77">
        <v>6.3235244822547294</v>
      </c>
      <c r="AS30" s="77">
        <v>6.7613095789636262</v>
      </c>
      <c r="AT30" s="77">
        <v>7.1999802339129033</v>
      </c>
      <c r="AU30" s="77">
        <v>7.553747519510182</v>
      </c>
      <c r="AV30" s="77">
        <v>7.9068949571606844</v>
      </c>
      <c r="AW30" s="77">
        <v>8.1824806717824075</v>
      </c>
      <c r="AX30" s="77">
        <v>8.4537576707418118</v>
      </c>
      <c r="AY30" s="77">
        <v>8.6409856799647855</v>
      </c>
      <c r="AZ30" s="77">
        <v>8.827581604260633</v>
      </c>
      <c r="BA30" s="77">
        <v>9.0194307238873073</v>
      </c>
      <c r="BB30" s="77">
        <v>9.2117420104235066</v>
      </c>
      <c r="BC30" s="77">
        <v>9.3896836801843975</v>
      </c>
      <c r="BD30" s="77">
        <v>9.5687966947585714</v>
      </c>
      <c r="BE30" s="77">
        <v>9.7490572960273454</v>
      </c>
      <c r="BF30" s="77">
        <v>9.9303538040222783</v>
      </c>
      <c r="BG30" s="77">
        <v>10.112739422268618</v>
      </c>
      <c r="BH30" s="77">
        <v>10.29613858771269</v>
      </c>
      <c r="BI30" s="77">
        <v>10.480622388325237</v>
      </c>
      <c r="BJ30" s="77">
        <v>10.666063088632168</v>
      </c>
      <c r="BK30" s="77">
        <v>10.85254621426035</v>
      </c>
      <c r="BL30" s="77">
        <v>11.039960022873419</v>
      </c>
    </row>
    <row r="31" spans="2:64" ht="16.5" thickBot="1" x14ac:dyDescent="0.35">
      <c r="B31" s="41" t="s">
        <v>53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v>6.803659368180244E-2</v>
      </c>
      <c r="T31" s="77">
        <v>6.7153579760095103E-2</v>
      </c>
      <c r="U31" s="77">
        <v>8.1994149872823302E-2</v>
      </c>
      <c r="V31" s="77">
        <v>7.1084999999999982E-2</v>
      </c>
      <c r="W31" s="77">
        <v>8.1338999999999995E-2</v>
      </c>
      <c r="X31" s="77">
        <v>0.10517028599703114</v>
      </c>
      <c r="Y31" s="77">
        <v>0.13888529886194945</v>
      </c>
      <c r="Z31" s="77">
        <v>0.13941865017318156</v>
      </c>
      <c r="AA31" s="77">
        <v>0.18468818406729334</v>
      </c>
      <c r="AB31" s="77">
        <v>0.18538774666006924</v>
      </c>
      <c r="AC31" s="77">
        <v>0.19737471053933694</v>
      </c>
      <c r="AD31" s="77">
        <v>0.19813857595249862</v>
      </c>
      <c r="AE31" s="77">
        <v>0.21594545175655602</v>
      </c>
      <c r="AF31" s="77">
        <v>0.25640177921597096</v>
      </c>
      <c r="AG31" s="77">
        <v>0.30293056825247622</v>
      </c>
      <c r="AH31" s="77">
        <v>0.35587350179133304</v>
      </c>
      <c r="AI31" s="77">
        <v>0.41557627112563061</v>
      </c>
      <c r="AJ31" s="77">
        <v>0.48219664733840129</v>
      </c>
      <c r="AK31" s="77">
        <v>0.55576646413874842</v>
      </c>
      <c r="AL31" s="77">
        <v>0.64532517009151658</v>
      </c>
      <c r="AM31" s="77">
        <v>0.74608160489139053</v>
      </c>
      <c r="AN31" s="77">
        <v>0.85792103386909713</v>
      </c>
      <c r="AO31" s="77">
        <v>0.97683026387355687</v>
      </c>
      <c r="AP31" s="77">
        <v>1.1019253445642991</v>
      </c>
      <c r="AQ31" s="77">
        <v>1.232274877985823</v>
      </c>
      <c r="AR31" s="77">
        <v>1.3667340290542977</v>
      </c>
      <c r="AS31" s="77">
        <v>1.5041492390602276</v>
      </c>
      <c r="AT31" s="77">
        <v>1.6432246450425241</v>
      </c>
      <c r="AU31" s="77">
        <v>1.7825166264132279</v>
      </c>
      <c r="AV31" s="77">
        <v>1.9220817773597503</v>
      </c>
      <c r="AW31" s="77">
        <v>2.0625685903547648</v>
      </c>
      <c r="AX31" s="77">
        <v>2.20405306539827</v>
      </c>
      <c r="AY31" s="77">
        <v>2.3464742024902661</v>
      </c>
      <c r="AZ31" s="77">
        <v>2.4775816354753841</v>
      </c>
      <c r="BA31" s="77">
        <v>2.5849417869167124</v>
      </c>
      <c r="BB31" s="77">
        <v>2.6435268962996537</v>
      </c>
      <c r="BC31" s="77">
        <v>2.7025184282456811</v>
      </c>
      <c r="BD31" s="77">
        <v>2.7618633827547971</v>
      </c>
      <c r="BE31" s="77">
        <v>2.7715552387978084</v>
      </c>
      <c r="BF31" s="77">
        <v>2.7812440948408179</v>
      </c>
      <c r="BG31" s="77">
        <v>2.7909869508838279</v>
      </c>
      <c r="BH31" s="77">
        <v>2.8007198069268382</v>
      </c>
      <c r="BI31" s="77">
        <v>2.8104056629698491</v>
      </c>
      <c r="BJ31" s="77">
        <v>2.8201215190128583</v>
      </c>
      <c r="BK31" s="77">
        <v>2.8298323750558692</v>
      </c>
      <c r="BL31" s="77">
        <v>2.8395422310988794</v>
      </c>
    </row>
    <row r="32" spans="2:64" x14ac:dyDescent="0.3">
      <c r="B32" s="34" t="s">
        <v>54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v>0.92411686899916323</v>
      </c>
      <c r="T32" s="73">
        <v>0.98733213834567413</v>
      </c>
      <c r="U32" s="73">
        <v>1.0418313634743628</v>
      </c>
      <c r="V32" s="73">
        <v>1.0409527043101972</v>
      </c>
      <c r="W32" s="73">
        <v>1.1079696491646991</v>
      </c>
      <c r="X32" s="73">
        <v>0.77441328355929939</v>
      </c>
      <c r="Y32" s="73">
        <v>0.77046685888505895</v>
      </c>
      <c r="Z32" s="73">
        <v>0.7634825396070799</v>
      </c>
      <c r="AA32" s="73">
        <v>0.76473847509458681</v>
      </c>
      <c r="AB32" s="73">
        <v>0.76758622123178633</v>
      </c>
      <c r="AC32" s="73">
        <v>0.77072477366086622</v>
      </c>
      <c r="AD32" s="73">
        <v>0.77583290237917946</v>
      </c>
      <c r="AE32" s="73">
        <v>0.77973915346760425</v>
      </c>
      <c r="AF32" s="73">
        <v>0.78461754399513972</v>
      </c>
      <c r="AG32" s="73">
        <v>0.79225810230929739</v>
      </c>
      <c r="AH32" s="73">
        <v>0.79650913684986557</v>
      </c>
      <c r="AI32" s="73">
        <v>0.80054565577958081</v>
      </c>
      <c r="AJ32" s="73">
        <v>0.83006864062111119</v>
      </c>
      <c r="AK32" s="73">
        <v>0.83328917985576478</v>
      </c>
      <c r="AL32" s="73">
        <v>0.85750594065333552</v>
      </c>
      <c r="AM32" s="73">
        <v>0.87392856268759334</v>
      </c>
      <c r="AN32" s="73">
        <v>0.89826031744898771</v>
      </c>
      <c r="AO32" s="73">
        <v>0.9927627003626085</v>
      </c>
      <c r="AP32" s="73">
        <v>1.0666852214138594</v>
      </c>
      <c r="AQ32" s="73">
        <v>1.1504802385724882</v>
      </c>
      <c r="AR32" s="73">
        <v>1.2619886361565698</v>
      </c>
      <c r="AS32" s="73">
        <v>1.3343014133350168</v>
      </c>
      <c r="AT32" s="73">
        <v>1.4522478362153526</v>
      </c>
      <c r="AU32" s="73">
        <v>1.5134378574709775</v>
      </c>
      <c r="AV32" s="73">
        <v>1.6588225782137804</v>
      </c>
      <c r="AW32" s="73">
        <v>1.7345704090503387</v>
      </c>
      <c r="AX32" s="73">
        <v>1.7918613206246965</v>
      </c>
      <c r="AY32" s="73">
        <v>1.8778170309879605</v>
      </c>
      <c r="AZ32" s="73">
        <v>1.9651938103528654</v>
      </c>
      <c r="BA32" s="73">
        <v>2.0572907622869541</v>
      </c>
      <c r="BB32" s="73">
        <v>2.1491042551329365</v>
      </c>
      <c r="BC32" s="73">
        <v>2.1982992570511746</v>
      </c>
      <c r="BD32" s="73">
        <v>2.2339786834414381</v>
      </c>
      <c r="BE32" s="73">
        <v>2.2434274033324426</v>
      </c>
      <c r="BF32" s="73">
        <v>2.27651339938196</v>
      </c>
      <c r="BG32" s="73">
        <v>2.3053922513657761</v>
      </c>
      <c r="BH32" s="73">
        <v>2.2856593356822095</v>
      </c>
      <c r="BI32" s="73">
        <v>2.2863497616906097</v>
      </c>
      <c r="BJ32" s="73">
        <v>2.2987138169707282</v>
      </c>
      <c r="BK32" s="73">
        <v>2.2829559310602421</v>
      </c>
      <c r="BL32" s="73">
        <v>2.2945387923177156</v>
      </c>
    </row>
    <row r="33" spans="2:64" x14ac:dyDescent="0.3">
      <c r="B33" s="41" t="s">
        <v>55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v>9.1965175601858143E-2</v>
      </c>
      <c r="T33" s="77">
        <v>0.11180519869983237</v>
      </c>
      <c r="U33" s="77">
        <v>0.16149052796974972</v>
      </c>
      <c r="V33" s="77">
        <v>0.15311313368945276</v>
      </c>
      <c r="W33" s="77">
        <v>0.17877817754636524</v>
      </c>
      <c r="X33" s="77">
        <v>0.13848490000001104</v>
      </c>
      <c r="Y33" s="77">
        <v>0.13860200000001138</v>
      </c>
      <c r="Z33" s="77">
        <v>0.13862540000001008</v>
      </c>
      <c r="AA33" s="77">
        <v>0.1384945000000106</v>
      </c>
      <c r="AB33" s="77">
        <v>0.13845970000001107</v>
      </c>
      <c r="AC33" s="77">
        <v>0.13848550000001106</v>
      </c>
      <c r="AD33" s="77">
        <v>0.13845210000001096</v>
      </c>
      <c r="AE33" s="77">
        <v>0.13839570000001042</v>
      </c>
      <c r="AF33" s="77">
        <v>0.13804210000000983</v>
      </c>
      <c r="AG33" s="77">
        <v>0.13840660000000851</v>
      </c>
      <c r="AH33" s="77">
        <v>0.13597150000000874</v>
      </c>
      <c r="AI33" s="77">
        <v>0.13429700000000902</v>
      </c>
      <c r="AJ33" s="77">
        <v>0.13852600000000848</v>
      </c>
      <c r="AK33" s="77">
        <v>0.13777650000000757</v>
      </c>
      <c r="AL33" s="77">
        <v>0.13825580000000748</v>
      </c>
      <c r="AM33" s="77">
        <v>0.13826310000000563</v>
      </c>
      <c r="AN33" s="77">
        <v>0.13817320000000474</v>
      </c>
      <c r="AO33" s="77">
        <v>0.13535050000000445</v>
      </c>
      <c r="AP33" s="77">
        <v>0.13368150000000256</v>
      </c>
      <c r="AQ33" s="77">
        <v>0.13382520000000084</v>
      </c>
      <c r="AR33" s="77">
        <v>0.13114790000000023</v>
      </c>
      <c r="AS33" s="77">
        <v>0.13381769999999854</v>
      </c>
      <c r="AT33" s="77">
        <v>0.13387919999999862</v>
      </c>
      <c r="AU33" s="77">
        <v>0.12796979999999794</v>
      </c>
      <c r="AV33" s="77">
        <v>0.12600089999999856</v>
      </c>
      <c r="AW33" s="77">
        <v>0.12876919999999864</v>
      </c>
      <c r="AX33" s="77">
        <v>0.12435169999999848</v>
      </c>
      <c r="AY33" s="77">
        <v>0.1201045999999988</v>
      </c>
      <c r="AZ33" s="77">
        <v>0.1259881999999988</v>
      </c>
      <c r="BA33" s="77">
        <v>0.12293249999999872</v>
      </c>
      <c r="BB33" s="77">
        <v>0.12109989999999869</v>
      </c>
      <c r="BC33" s="77">
        <v>0.12301199999999876</v>
      </c>
      <c r="BD33" s="77">
        <v>0.12643739999999892</v>
      </c>
      <c r="BE33" s="77">
        <v>0.12261169999999907</v>
      </c>
      <c r="BF33" s="77">
        <v>0.12271189999999903</v>
      </c>
      <c r="BG33" s="77">
        <v>0.12717089999999903</v>
      </c>
      <c r="BH33" s="77">
        <v>0.12089089999999897</v>
      </c>
      <c r="BI33" s="77">
        <v>0.12201359999999883</v>
      </c>
      <c r="BJ33" s="77">
        <v>0.12783569999999889</v>
      </c>
      <c r="BK33" s="77">
        <v>0.12055249999999906</v>
      </c>
      <c r="BL33" s="77">
        <v>0.12543199999999888</v>
      </c>
    </row>
    <row r="34" spans="2:64" x14ac:dyDescent="0.3">
      <c r="B34" s="41" t="s">
        <v>56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v>8.7945470418298394E-2</v>
      </c>
      <c r="T34" s="77">
        <v>9.7641177985979211E-2</v>
      </c>
      <c r="U34" s="77">
        <v>0.10347135486807246</v>
      </c>
      <c r="V34" s="77">
        <v>0.13689706976892257</v>
      </c>
      <c r="W34" s="77">
        <v>0.16728323282492158</v>
      </c>
      <c r="X34" s="77">
        <v>9.3162548265200942E-2</v>
      </c>
      <c r="Y34" s="77">
        <v>9.3213268169852329E-2</v>
      </c>
      <c r="Z34" s="77">
        <v>9.3169939409266531E-2</v>
      </c>
      <c r="AA34" s="77">
        <v>0.10139311553340952</v>
      </c>
      <c r="AB34" s="77">
        <v>0.11098514632476415</v>
      </c>
      <c r="AC34" s="77">
        <v>0.12068465102403995</v>
      </c>
      <c r="AD34" s="77">
        <v>0.13228891746690219</v>
      </c>
      <c r="AE34" s="77">
        <v>0.14259655563441109</v>
      </c>
      <c r="AF34" s="77">
        <v>0.15405864410351497</v>
      </c>
      <c r="AG34" s="77">
        <v>0.16745244052678054</v>
      </c>
      <c r="AH34" s="77">
        <v>0.18026673238950663</v>
      </c>
      <c r="AI34" s="77">
        <v>0.1906816302318271</v>
      </c>
      <c r="AJ34" s="77">
        <v>0.20161287804718797</v>
      </c>
      <c r="AK34" s="77">
        <v>0.21146267938190288</v>
      </c>
      <c r="AL34" s="77">
        <v>0.21694746927549524</v>
      </c>
      <c r="AM34" s="77">
        <v>0.23905580746965799</v>
      </c>
      <c r="AN34" s="77">
        <v>0.26919409541446165</v>
      </c>
      <c r="AO34" s="77">
        <v>0.27918778791078025</v>
      </c>
      <c r="AP34" s="77">
        <v>0.31107325097362393</v>
      </c>
      <c r="AQ34" s="77">
        <v>0.35017619352321405</v>
      </c>
      <c r="AR34" s="77">
        <v>0.37661205605855114</v>
      </c>
      <c r="AS34" s="77">
        <v>0.40024806751651709</v>
      </c>
      <c r="AT34" s="77">
        <v>0.42890940767305086</v>
      </c>
      <c r="AU34" s="77">
        <v>0.45252847112401706</v>
      </c>
      <c r="AV34" s="77">
        <v>0.51018215935619704</v>
      </c>
      <c r="AW34" s="77">
        <v>0.53789308694540394</v>
      </c>
      <c r="AX34" s="77">
        <v>0.5542282140384106</v>
      </c>
      <c r="AY34" s="77">
        <v>0.55742655065701141</v>
      </c>
      <c r="AZ34" s="77">
        <v>0.59144936650949598</v>
      </c>
      <c r="BA34" s="77">
        <v>0.59737403482281481</v>
      </c>
      <c r="BB34" s="77">
        <v>0.64612204271718576</v>
      </c>
      <c r="BC34" s="77">
        <v>0.6942839666894659</v>
      </c>
      <c r="BD34" s="77">
        <v>0.72771535175579805</v>
      </c>
      <c r="BE34" s="77">
        <v>0.74217243754202478</v>
      </c>
      <c r="BF34" s="77">
        <v>0.75941217381905202</v>
      </c>
      <c r="BG34" s="77">
        <v>0.78483350189199663</v>
      </c>
      <c r="BH34" s="77">
        <v>0.7727253330104118</v>
      </c>
      <c r="BI34" s="77">
        <v>0.77311191752102726</v>
      </c>
      <c r="BJ34" s="77">
        <v>0.78060460521648223</v>
      </c>
      <c r="BK34" s="77">
        <v>0.77324028488740082</v>
      </c>
      <c r="BL34" s="77">
        <v>0.78305401189022705</v>
      </c>
    </row>
    <row r="35" spans="2:64" x14ac:dyDescent="0.3">
      <c r="B35" s="41" t="s">
        <v>57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v>6.2562658489117295E-2</v>
      </c>
      <c r="T35" s="77">
        <v>6.1935408893420613E-2</v>
      </c>
      <c r="U35" s="77">
        <v>6.2548654329525805E-2</v>
      </c>
      <c r="V35" s="77">
        <v>6.2906916936142684E-2</v>
      </c>
      <c r="W35" s="77">
        <v>6.2203430673659868E-2</v>
      </c>
      <c r="X35" s="77">
        <v>6.4313199999994797E-2</v>
      </c>
      <c r="Y35" s="77">
        <v>6.4298399999994801E-2</v>
      </c>
      <c r="Z35" s="77">
        <v>6.4298399999994801E-2</v>
      </c>
      <c r="AA35" s="77">
        <v>6.4298399999994801E-2</v>
      </c>
      <c r="AB35" s="77">
        <v>6.4298399999994801E-2</v>
      </c>
      <c r="AC35" s="77">
        <v>6.4298399999994801E-2</v>
      </c>
      <c r="AD35" s="77">
        <v>6.4298399999994801E-2</v>
      </c>
      <c r="AE35" s="77">
        <v>6.4298399999994801E-2</v>
      </c>
      <c r="AF35" s="77">
        <v>6.4298399999994801E-2</v>
      </c>
      <c r="AG35" s="77">
        <v>6.4298399999994801E-2</v>
      </c>
      <c r="AH35" s="77">
        <v>6.4298399999994801E-2</v>
      </c>
      <c r="AI35" s="77">
        <v>6.4294399999994853E-2</v>
      </c>
      <c r="AJ35" s="77">
        <v>6.4257599999994822E-2</v>
      </c>
      <c r="AK35" s="77">
        <v>6.4249599999994925E-2</v>
      </c>
      <c r="AL35" s="77">
        <v>6.4282399999995021E-2</v>
      </c>
      <c r="AM35" s="77">
        <v>6.4280199999995222E-2</v>
      </c>
      <c r="AN35" s="77">
        <v>6.4212699999995571E-2</v>
      </c>
      <c r="AO35" s="77">
        <v>6.3274399999996511E-2</v>
      </c>
      <c r="AP35" s="77">
        <v>6.2548899999997215E-2</v>
      </c>
      <c r="AQ35" s="77">
        <v>6.2584099999997311E-2</v>
      </c>
      <c r="AR35" s="77">
        <v>6.181999999999771E-2</v>
      </c>
      <c r="AS35" s="77">
        <v>6.3153099999997825E-2</v>
      </c>
      <c r="AT35" s="77">
        <v>6.3704499999997943E-2</v>
      </c>
      <c r="AU35" s="77">
        <v>6.2356399999998133E-2</v>
      </c>
      <c r="AV35" s="77">
        <v>6.3233799999998369E-2</v>
      </c>
      <c r="AW35" s="77">
        <v>6.3527999999998003E-2</v>
      </c>
      <c r="AX35" s="77">
        <v>6.3857299999998007E-2</v>
      </c>
      <c r="AY35" s="77">
        <v>6.1830099999998341E-2</v>
      </c>
      <c r="AZ35" s="77">
        <v>6.4123099999998462E-2</v>
      </c>
      <c r="BA35" s="77">
        <v>6.4190099999998446E-2</v>
      </c>
      <c r="BB35" s="77">
        <v>6.3785499999998607E-2</v>
      </c>
      <c r="BC35" s="77">
        <v>6.4163199999998255E-2</v>
      </c>
      <c r="BD35" s="77">
        <v>6.4208699999998786E-2</v>
      </c>
      <c r="BE35" s="77">
        <v>6.4215699999998765E-2</v>
      </c>
      <c r="BF35" s="77">
        <v>6.3990199999998942E-2</v>
      </c>
      <c r="BG35" s="77">
        <v>6.4114299999998528E-2</v>
      </c>
      <c r="BH35" s="77">
        <v>6.3862999999998421E-2</v>
      </c>
      <c r="BI35" s="77">
        <v>6.410719999999849E-2</v>
      </c>
      <c r="BJ35" s="77">
        <v>6.4189699999998573E-2</v>
      </c>
      <c r="BK35" s="77">
        <v>6.4083299999998511E-2</v>
      </c>
      <c r="BL35" s="77">
        <v>6.4066899999998664E-2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v>0.68164356448988939</v>
      </c>
      <c r="T36" s="77">
        <v>0.71595035276644181</v>
      </c>
      <c r="U36" s="77">
        <v>0.71432082630701488</v>
      </c>
      <c r="V36" s="77">
        <v>0.68803558391567932</v>
      </c>
      <c r="W36" s="77">
        <v>0.69970480811975233</v>
      </c>
      <c r="X36" s="77">
        <v>0.47845263529409277</v>
      </c>
      <c r="Y36" s="77">
        <v>0.47135319071520054</v>
      </c>
      <c r="Z36" s="77">
        <v>0.4643888001978087</v>
      </c>
      <c r="AA36" s="77">
        <v>0.45755245956117196</v>
      </c>
      <c r="AB36" s="77">
        <v>0.45084297490701652</v>
      </c>
      <c r="AC36" s="77">
        <v>0.44425622263682052</v>
      </c>
      <c r="AD36" s="77">
        <v>0.43779348491227166</v>
      </c>
      <c r="AE36" s="77">
        <v>0.43144849783318817</v>
      </c>
      <c r="AF36" s="77">
        <v>0.42521839989162036</v>
      </c>
      <c r="AG36" s="77">
        <v>0.41910066178251365</v>
      </c>
      <c r="AH36" s="77">
        <v>0.41309250446035523</v>
      </c>
      <c r="AI36" s="77">
        <v>0.40719262554774954</v>
      </c>
      <c r="AJ36" s="77">
        <v>0.42159216257391985</v>
      </c>
      <c r="AK36" s="77">
        <v>0.41572040047385916</v>
      </c>
      <c r="AL36" s="77">
        <v>0.40994027137783751</v>
      </c>
      <c r="AM36" s="77">
        <v>0.40424945521793443</v>
      </c>
      <c r="AN36" s="77">
        <v>0.39860032203452544</v>
      </c>
      <c r="AO36" s="77">
        <v>0.3930757267375411</v>
      </c>
      <c r="AP36" s="77">
        <v>0.3876329990116637</v>
      </c>
      <c r="AQ36" s="77">
        <v>0.3822718879064273</v>
      </c>
      <c r="AR36" s="77">
        <v>0.37699153724085432</v>
      </c>
      <c r="AS36" s="77">
        <v>0.37179111724704467</v>
      </c>
      <c r="AT36" s="77">
        <v>0.36666901425662207</v>
      </c>
      <c r="AU36" s="77">
        <v>0.36162318634698093</v>
      </c>
      <c r="AV36" s="77">
        <v>0.35665143314328313</v>
      </c>
      <c r="AW36" s="77">
        <v>0.35175155067631197</v>
      </c>
      <c r="AX36" s="77">
        <v>0.34692124944339114</v>
      </c>
      <c r="AY36" s="77">
        <v>0.34215863747374836</v>
      </c>
      <c r="AZ36" s="77">
        <v>0.3374617152720058</v>
      </c>
      <c r="BA36" s="77">
        <v>0.33282841317847628</v>
      </c>
      <c r="BB36" s="77">
        <v>0.32825681241580823</v>
      </c>
      <c r="BC36" s="77">
        <v>0.32700009036176619</v>
      </c>
      <c r="BD36" s="77">
        <v>0.32577723168569689</v>
      </c>
      <c r="BE36" s="77">
        <v>0.32458756579047415</v>
      </c>
      <c r="BF36" s="77">
        <v>0.34055912556296447</v>
      </c>
      <c r="BG36" s="77">
        <v>0.3394335494738368</v>
      </c>
      <c r="BH36" s="77">
        <v>0.33834010267185449</v>
      </c>
      <c r="BI36" s="77">
        <v>0.33727704416963949</v>
      </c>
      <c r="BJ36" s="77">
        <v>0.33624381175430235</v>
      </c>
      <c r="BK36" s="77">
        <v>0.33523984617289809</v>
      </c>
      <c r="BL36" s="77">
        <v>0.33214588042754617</v>
      </c>
    </row>
    <row r="37" spans="2:64" ht="16.5" thickBot="1" x14ac:dyDescent="0.35">
      <c r="B37" s="41" t="s">
        <v>59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3.0000000000000001E-3</v>
      </c>
      <c r="Z37" s="77">
        <v>3.0000000000000001E-3</v>
      </c>
      <c r="AA37" s="77">
        <v>3.0000000000000001E-3</v>
      </c>
      <c r="AB37" s="77">
        <v>3.0000000000000001E-3</v>
      </c>
      <c r="AC37" s="77">
        <v>3.0000000000000001E-3</v>
      </c>
      <c r="AD37" s="77">
        <v>3.0000000000000001E-3</v>
      </c>
      <c r="AE37" s="77">
        <v>3.0000000000000001E-3</v>
      </c>
      <c r="AF37" s="77">
        <v>3.0000000000000001E-3</v>
      </c>
      <c r="AG37" s="77">
        <v>3.0000000000000001E-3</v>
      </c>
      <c r="AH37" s="77">
        <v>2.8800000000001602E-3</v>
      </c>
      <c r="AI37" s="77">
        <v>4.0800000000001668E-3</v>
      </c>
      <c r="AJ37" s="77">
        <v>4.0800000000001668E-3</v>
      </c>
      <c r="AK37" s="77">
        <v>4.0800000000001668E-3</v>
      </c>
      <c r="AL37" s="77">
        <v>2.808000000000016E-2</v>
      </c>
      <c r="AM37" s="77">
        <v>2.808000000000016E-2</v>
      </c>
      <c r="AN37" s="77">
        <v>2.808000000000016E-2</v>
      </c>
      <c r="AO37" s="77">
        <v>0.12187428571428605</v>
      </c>
      <c r="AP37" s="77">
        <v>0.17174857142857208</v>
      </c>
      <c r="AQ37" s="77">
        <v>0.22162285714284868</v>
      </c>
      <c r="AR37" s="77">
        <v>0.31541714285716638</v>
      </c>
      <c r="AS37" s="77">
        <v>0.36529142857145896</v>
      </c>
      <c r="AT37" s="77">
        <v>0.45908571428568312</v>
      </c>
      <c r="AU37" s="77">
        <v>0.50895999999998331</v>
      </c>
      <c r="AV37" s="77">
        <v>0.60275428571430312</v>
      </c>
      <c r="AW37" s="77">
        <v>0.65262857142862596</v>
      </c>
      <c r="AX37" s="77">
        <v>0.70250285714289828</v>
      </c>
      <c r="AY37" s="77">
        <v>0.79629714285720399</v>
      </c>
      <c r="AZ37" s="77">
        <v>0.8461714285713664</v>
      </c>
      <c r="BA37" s="77">
        <v>0.93996571428566567</v>
      </c>
      <c r="BB37" s="77">
        <v>0.98983999999994543</v>
      </c>
      <c r="BC37" s="77">
        <v>0.98983999999994543</v>
      </c>
      <c r="BD37" s="77">
        <v>0.98983999999994543</v>
      </c>
      <c r="BE37" s="77">
        <v>0.98983999999994543</v>
      </c>
      <c r="BF37" s="77">
        <v>0.98983999999994543</v>
      </c>
      <c r="BG37" s="77">
        <v>0.98983999999994543</v>
      </c>
      <c r="BH37" s="77">
        <v>0.98983999999994543</v>
      </c>
      <c r="BI37" s="77">
        <v>0.98983999999994543</v>
      </c>
      <c r="BJ37" s="77">
        <v>0.98983999999994543</v>
      </c>
      <c r="BK37" s="77">
        <v>0.98983999999994543</v>
      </c>
      <c r="BL37" s="77">
        <v>0.98983999999994543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v>1.2752054660443712</v>
      </c>
      <c r="T38" s="89">
        <v>1.3919836675446549</v>
      </c>
      <c r="U38" s="89">
        <v>1.5499604130480877</v>
      </c>
      <c r="V38" s="89">
        <v>1.7066021903525974</v>
      </c>
      <c r="W38" s="89">
        <v>1.842211041076899</v>
      </c>
      <c r="X38" s="89">
        <v>1.5438781818400775</v>
      </c>
      <c r="Y38" s="89">
        <v>1.6508472044354017</v>
      </c>
      <c r="Z38" s="89">
        <v>1.7310470204377859</v>
      </c>
      <c r="AA38" s="89">
        <v>1.8728466753317567</v>
      </c>
      <c r="AB38" s="89">
        <v>1.9769217994857451</v>
      </c>
      <c r="AC38" s="89">
        <v>2.0998158962117008</v>
      </c>
      <c r="AD38" s="89">
        <v>2.2838311715787079</v>
      </c>
      <c r="AE38" s="89">
        <v>2.5222598607475062</v>
      </c>
      <c r="AF38" s="89">
        <v>2.8478249279771077</v>
      </c>
      <c r="AG38" s="89">
        <v>3.1988737911795289</v>
      </c>
      <c r="AH38" s="89">
        <v>3.5589233270591114</v>
      </c>
      <c r="AI38" s="89">
        <v>3.9396953976269682</v>
      </c>
      <c r="AJ38" s="89">
        <v>4.3713332352615168</v>
      </c>
      <c r="AK38" s="89">
        <v>4.7884924539851781</v>
      </c>
      <c r="AL38" s="89">
        <v>5.2469074157209832</v>
      </c>
      <c r="AM38" s="89">
        <v>5.768463405891854</v>
      </c>
      <c r="AN38" s="89">
        <v>6.3200033565615943</v>
      </c>
      <c r="AO38" s="89">
        <v>6.9762659513922518</v>
      </c>
      <c r="AP38" s="89">
        <v>7.6241047454767283</v>
      </c>
      <c r="AQ38" s="89">
        <v>8.3173676028460548</v>
      </c>
      <c r="AR38" s="89">
        <v>9.0208569084948778</v>
      </c>
      <c r="AS38" s="89">
        <v>9.6726207591171303</v>
      </c>
      <c r="AT38" s="89">
        <v>10.374120115673971</v>
      </c>
      <c r="AU38" s="89">
        <v>10.934245150956396</v>
      </c>
      <c r="AV38" s="89">
        <v>11.57878105041231</v>
      </c>
      <c r="AW38" s="89">
        <v>12.078058369993546</v>
      </c>
      <c r="AX38" s="89">
        <v>12.554866304450648</v>
      </c>
      <c r="AY38" s="89">
        <v>12.977072883766741</v>
      </c>
      <c r="AZ38" s="89">
        <v>13.390012858010312</v>
      </c>
      <c r="BA38" s="89">
        <v>13.78972784950237</v>
      </c>
      <c r="BB38" s="89">
        <v>14.138568467214689</v>
      </c>
      <c r="BC38" s="89">
        <v>14.432454695825985</v>
      </c>
      <c r="BD38" s="89">
        <v>14.7108214048327</v>
      </c>
      <c r="BE38" s="89">
        <v>14.916094590283805</v>
      </c>
      <c r="BF38" s="89">
        <v>15.144866967154574</v>
      </c>
      <c r="BG38" s="89">
        <v>15.371063019464223</v>
      </c>
      <c r="BH38" s="89">
        <v>15.544678530896206</v>
      </c>
      <c r="BI38" s="89">
        <v>15.739473467683979</v>
      </c>
      <c r="BJ38" s="89">
        <v>15.948197178766691</v>
      </c>
      <c r="BK38" s="89">
        <v>16.128557512593893</v>
      </c>
      <c r="BL38" s="89">
        <v>16.337458662326679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v>1.6227906958877998</v>
      </c>
      <c r="P39" s="37">
        <v>1.9139016427207256</v>
      </c>
      <c r="Q39" s="37">
        <v>2.1967639643072436</v>
      </c>
      <c r="R39" s="37">
        <v>2.6135164759146781</v>
      </c>
      <c r="S39" s="37">
        <f>S15-S38</f>
        <v>4.464059584335045E-3</v>
      </c>
      <c r="T39" s="37">
        <f t="shared" ref="T39:BB39" si="0">T15-T38</f>
        <v>2.3960295635427675E-2</v>
      </c>
      <c r="U39" s="37">
        <f t="shared" si="0"/>
        <v>5.7910957639766725E-2</v>
      </c>
      <c r="V39" s="37">
        <f t="shared" si="0"/>
        <v>0</v>
      </c>
      <c r="W39" s="37">
        <f t="shared" si="0"/>
        <v>0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0</v>
      </c>
      <c r="AB39" s="37">
        <f t="shared" si="0"/>
        <v>0</v>
      </c>
      <c r="AC39" s="37">
        <f t="shared" si="0"/>
        <v>0</v>
      </c>
      <c r="AD39" s="37">
        <f t="shared" si="0"/>
        <v>0</v>
      </c>
      <c r="AE39" s="37">
        <f t="shared" si="0"/>
        <v>0</v>
      </c>
      <c r="AF39" s="37">
        <f t="shared" si="0"/>
        <v>0</v>
      </c>
      <c r="AG39" s="37">
        <f t="shared" si="0"/>
        <v>0</v>
      </c>
      <c r="AH39" s="37">
        <f t="shared" si="0"/>
        <v>0</v>
      </c>
      <c r="AI39" s="37">
        <f t="shared" si="0"/>
        <v>0</v>
      </c>
      <c r="AJ39" s="37">
        <f t="shared" si="0"/>
        <v>0</v>
      </c>
      <c r="AK39" s="37">
        <f t="shared" si="0"/>
        <v>0</v>
      </c>
      <c r="AL39" s="37">
        <f t="shared" si="0"/>
        <v>0</v>
      </c>
      <c r="AM39" s="37">
        <f t="shared" si="0"/>
        <v>0</v>
      </c>
      <c r="AN39" s="37">
        <f t="shared" si="0"/>
        <v>0</v>
      </c>
      <c r="AO39" s="37">
        <f t="shared" si="0"/>
        <v>0</v>
      </c>
      <c r="AP39" s="37">
        <f t="shared" si="0"/>
        <v>0</v>
      </c>
      <c r="AQ39" s="37">
        <f t="shared" si="0"/>
        <v>0</v>
      </c>
      <c r="AR39" s="37">
        <f t="shared" si="0"/>
        <v>0</v>
      </c>
      <c r="AS39" s="37">
        <f t="shared" si="0"/>
        <v>0</v>
      </c>
      <c r="AT39" s="37">
        <f t="shared" si="0"/>
        <v>0</v>
      </c>
      <c r="AU39" s="37">
        <f t="shared" si="0"/>
        <v>0</v>
      </c>
      <c r="AV39" s="37">
        <f t="shared" si="0"/>
        <v>0</v>
      </c>
      <c r="AW39" s="37">
        <f t="shared" si="0"/>
        <v>0</v>
      </c>
      <c r="AX39" s="37">
        <f t="shared" si="0"/>
        <v>1.4210854715202004E-14</v>
      </c>
      <c r="AY39" s="37">
        <f t="shared" si="0"/>
        <v>0</v>
      </c>
      <c r="AZ39" s="37">
        <f t="shared" si="0"/>
        <v>0</v>
      </c>
      <c r="BA39" s="37">
        <f t="shared" si="0"/>
        <v>0</v>
      </c>
      <c r="BB39" s="37">
        <f t="shared" si="0"/>
        <v>0</v>
      </c>
      <c r="BC39" s="37">
        <f t="shared" ref="BC39:BL39" si="1">BC15-BC38</f>
        <v>0</v>
      </c>
      <c r="BD39" s="37">
        <f t="shared" si="1"/>
        <v>0</v>
      </c>
      <c r="BE39" s="37">
        <f t="shared" si="1"/>
        <v>0</v>
      </c>
      <c r="BF39" s="37">
        <f t="shared" si="1"/>
        <v>0</v>
      </c>
      <c r="BG39" s="37">
        <f t="shared" si="1"/>
        <v>0</v>
      </c>
      <c r="BH39" s="37">
        <f t="shared" si="1"/>
        <v>0</v>
      </c>
      <c r="BI39" s="37">
        <f t="shared" si="1"/>
        <v>0</v>
      </c>
      <c r="BJ39" s="37">
        <f t="shared" si="1"/>
        <v>0</v>
      </c>
      <c r="BK39" s="37">
        <f t="shared" si="1"/>
        <v>0</v>
      </c>
      <c r="BL39" s="37">
        <f t="shared" si="1"/>
        <v>0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L39"/>
  <sheetViews>
    <sheetView showGridLines="0" zoomScale="85" zoomScaleNormal="85" workbookViewId="0">
      <selection activeCell="BG29" sqref="BG29"/>
    </sheetView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127</v>
      </c>
    </row>
    <row r="3" spans="1:64" s="96" customFormat="1" ht="21" x14ac:dyDescent="0.3">
      <c r="A3" s="96" t="s">
        <v>128</v>
      </c>
    </row>
    <row r="4" spans="1:64" s="2" customFormat="1" x14ac:dyDescent="0.3"/>
    <row r="5" spans="1:64" s="3" customFormat="1" ht="19.5" x14ac:dyDescent="0.3">
      <c r="A5" s="3" t="s">
        <v>66</v>
      </c>
    </row>
    <row r="8" spans="1:64" ht="16.5" thickBot="1" x14ac:dyDescent="0.35"/>
    <row r="9" spans="1:64" ht="20.25" x14ac:dyDescent="0.3">
      <c r="B9" s="6" t="s">
        <v>136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137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v>20.673999999999999</v>
      </c>
      <c r="E12" s="78">
        <v>24.992000000000001</v>
      </c>
      <c r="F12" s="78">
        <v>21.414000000000001</v>
      </c>
      <c r="G12" s="78">
        <v>21.067000000000004</v>
      </c>
      <c r="H12" s="78">
        <v>20.176000000000002</v>
      </c>
      <c r="I12" s="78">
        <v>18.779</v>
      </c>
      <c r="J12" s="78">
        <v>19.085000000000001</v>
      </c>
      <c r="K12" s="78">
        <v>21.815000000000001</v>
      </c>
      <c r="L12" s="78">
        <v>22.975000000000001</v>
      </c>
      <c r="M12" s="78">
        <v>23.213000000000001</v>
      </c>
      <c r="N12" s="78">
        <v>21.256</v>
      </c>
      <c r="O12" s="78">
        <v>19.048999999999999</v>
      </c>
      <c r="P12" s="78">
        <v>22.931999999999999</v>
      </c>
      <c r="Q12" s="78">
        <v>21.988</v>
      </c>
      <c r="R12" s="78">
        <v>22.17</v>
      </c>
      <c r="S12" s="78">
        <v>22.439</v>
      </c>
      <c r="T12" s="78">
        <v>21.896999999999998</v>
      </c>
      <c r="U12" s="78">
        <v>20.701000000000001</v>
      </c>
      <c r="V12" s="78">
        <v>21.812000000000001</v>
      </c>
      <c r="W12" s="78">
        <v>23.597000000000001</v>
      </c>
      <c r="X12" s="78">
        <v>22.994278370628891</v>
      </c>
      <c r="Y12" s="78">
        <v>22.653894627891276</v>
      </c>
      <c r="Z12" s="78">
        <v>23.022162818611804</v>
      </c>
      <c r="AA12" s="78">
        <v>23.020530900901154</v>
      </c>
      <c r="AB12" s="78">
        <v>23.131460333964654</v>
      </c>
      <c r="AC12" s="78">
        <v>23.173387616699824</v>
      </c>
      <c r="AD12" s="78">
        <v>23.403372993306139</v>
      </c>
      <c r="AE12" s="78">
        <v>23.826694918665176</v>
      </c>
      <c r="AF12" s="78">
        <v>23.853232961375607</v>
      </c>
      <c r="AG12" s="78">
        <v>24.145545279996774</v>
      </c>
      <c r="AH12" s="78">
        <v>24.370843090528915</v>
      </c>
      <c r="AI12" s="78">
        <v>24.475173560579286</v>
      </c>
      <c r="AJ12" s="78">
        <v>24.74163095527209</v>
      </c>
      <c r="AK12" s="78">
        <v>24.89070155104476</v>
      </c>
      <c r="AL12" s="78">
        <v>25.425646374257333</v>
      </c>
      <c r="AM12" s="78">
        <v>25.351644485552612</v>
      </c>
      <c r="AN12" s="78">
        <v>25.431672148418301</v>
      </c>
      <c r="AO12" s="78">
        <v>26.098152554586537</v>
      </c>
      <c r="AP12" s="78">
        <v>26.432328127954367</v>
      </c>
      <c r="AQ12" s="78">
        <v>26.13680575107535</v>
      </c>
      <c r="AR12" s="78">
        <v>26.248757529585639</v>
      </c>
      <c r="AS12" s="78">
        <v>26.037311620414798</v>
      </c>
      <c r="AT12" s="78">
        <v>26.352120707322314</v>
      </c>
      <c r="AU12" s="78">
        <v>25.963392699714881</v>
      </c>
      <c r="AV12" s="78">
        <v>25.534130537838863</v>
      </c>
      <c r="AW12" s="78">
        <v>25.527725275876243</v>
      </c>
      <c r="AX12" s="78">
        <v>25.682389937780147</v>
      </c>
      <c r="AY12" s="78">
        <v>25.532176763449833</v>
      </c>
      <c r="AZ12" s="78">
        <v>25.531011580458486</v>
      </c>
      <c r="BA12" s="78">
        <v>25.400809927965806</v>
      </c>
      <c r="BB12" s="78">
        <v>25.337137315172701</v>
      </c>
      <c r="BC12" s="78">
        <v>25.304214019846167</v>
      </c>
      <c r="BD12" s="78">
        <v>25.293384905352507</v>
      </c>
      <c r="BE12" s="78">
        <v>25.228866117449694</v>
      </c>
      <c r="BF12" s="78">
        <v>25.317765492694807</v>
      </c>
      <c r="BG12" s="78">
        <v>25.384062345990692</v>
      </c>
      <c r="BH12" s="78">
        <v>25.456262773692018</v>
      </c>
      <c r="BI12" s="78">
        <v>25.504288162223009</v>
      </c>
      <c r="BJ12" s="78">
        <v>25.569696682100076</v>
      </c>
      <c r="BK12" s="78">
        <v>25.415028135394351</v>
      </c>
      <c r="BL12" s="78">
        <v>25.496170551726799</v>
      </c>
    </row>
    <row r="13" spans="1:64" x14ac:dyDescent="0.3">
      <c r="B13" s="51" t="s">
        <v>25</v>
      </c>
      <c r="C13" s="48"/>
      <c r="D13" s="79">
        <v>11.006</v>
      </c>
      <c r="E13" s="79">
        <v>11.394</v>
      </c>
      <c r="F13" s="79">
        <v>11.671999999999999</v>
      </c>
      <c r="G13" s="79">
        <v>11.863</v>
      </c>
      <c r="H13" s="79">
        <v>11.314</v>
      </c>
      <c r="I13" s="79">
        <v>7.9670000000000005</v>
      </c>
      <c r="J13" s="79">
        <v>12.083</v>
      </c>
      <c r="K13" s="79">
        <v>12.304999999999998</v>
      </c>
      <c r="L13" s="79">
        <v>11.915999999999999</v>
      </c>
      <c r="M13" s="79">
        <v>11.95</v>
      </c>
      <c r="N13" s="79">
        <v>10.96</v>
      </c>
      <c r="O13" s="79">
        <v>11.321999999999999</v>
      </c>
      <c r="P13" s="79">
        <v>10.904</v>
      </c>
      <c r="Q13" s="79">
        <v>10.475</v>
      </c>
      <c r="R13" s="79">
        <v>11.909000000000001</v>
      </c>
      <c r="S13" s="79">
        <v>9.8680000000000003</v>
      </c>
      <c r="T13" s="79">
        <v>9.9619999999999997</v>
      </c>
      <c r="U13" s="79">
        <v>10.583</v>
      </c>
      <c r="V13" s="79">
        <v>12.176</v>
      </c>
      <c r="W13" s="79">
        <v>11.38</v>
      </c>
      <c r="X13" s="79">
        <v>9.3177820000001095</v>
      </c>
      <c r="Y13" s="79">
        <v>9.3499565000001592</v>
      </c>
      <c r="Z13" s="79">
        <v>9.3739243000000645</v>
      </c>
      <c r="AA13" s="79">
        <v>9.3389269000001125</v>
      </c>
      <c r="AB13" s="79">
        <v>9.3506208000000921</v>
      </c>
      <c r="AC13" s="79">
        <v>9.4443417000003116</v>
      </c>
      <c r="AD13" s="79">
        <v>9.3879985000000765</v>
      </c>
      <c r="AE13" s="79">
        <v>9.183707799999894</v>
      </c>
      <c r="AF13" s="79">
        <v>9.1645013000000439</v>
      </c>
      <c r="AG13" s="79">
        <v>7.8596421000002819</v>
      </c>
      <c r="AH13" s="79">
        <v>7.6808037000001566</v>
      </c>
      <c r="AI13" s="79">
        <v>7.7772640000001179</v>
      </c>
      <c r="AJ13" s="79">
        <v>6.6254510000000684</v>
      </c>
      <c r="AK13" s="79">
        <v>6.5384464000000229</v>
      </c>
      <c r="AL13" s="79">
        <v>6.4720389000000562</v>
      </c>
      <c r="AM13" s="79">
        <v>6.2447730999999642</v>
      </c>
      <c r="AN13" s="79">
        <v>6.0409875999999381</v>
      </c>
      <c r="AO13" s="79">
        <v>5.8384132999998783</v>
      </c>
      <c r="AP13" s="79">
        <v>5.5046088999999636</v>
      </c>
      <c r="AQ13" s="79">
        <v>2.8656421999999782</v>
      </c>
      <c r="AR13" s="79">
        <v>2.7825010999999442</v>
      </c>
      <c r="AS13" s="79">
        <v>2.617900699999931</v>
      </c>
      <c r="AT13" s="79">
        <v>2.6205813999999346</v>
      </c>
      <c r="AU13" s="79">
        <v>2.4954661999999597</v>
      </c>
      <c r="AV13" s="79">
        <v>0</v>
      </c>
      <c r="AW13" s="79">
        <v>0</v>
      </c>
      <c r="AX13" s="79">
        <v>0</v>
      </c>
      <c r="AY13" s="79">
        <v>0</v>
      </c>
      <c r="AZ13" s="79">
        <v>0</v>
      </c>
      <c r="BA13" s="79">
        <v>0</v>
      </c>
      <c r="BB13" s="79">
        <v>0</v>
      </c>
      <c r="BC13" s="79">
        <v>0</v>
      </c>
      <c r="BD13" s="79">
        <v>0</v>
      </c>
      <c r="BE13" s="79">
        <v>0</v>
      </c>
      <c r="BF13" s="79">
        <v>0</v>
      </c>
      <c r="BG13" s="79">
        <v>0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</row>
    <row r="14" spans="1:64" x14ac:dyDescent="0.3">
      <c r="B14" s="51" t="s">
        <v>28</v>
      </c>
      <c r="C14" s="48"/>
      <c r="D14" s="79">
        <v>0.67394001106240131</v>
      </c>
      <c r="E14" s="79">
        <v>0.64910899139744815</v>
      </c>
      <c r="F14" s="79">
        <v>0.70888678906985714</v>
      </c>
      <c r="G14" s="79">
        <v>0.77365753273735083</v>
      </c>
      <c r="H14" s="79">
        <v>0.75863221479778387</v>
      </c>
      <c r="I14" s="79">
        <v>0.82328813013136359</v>
      </c>
      <c r="J14" s="79">
        <v>0.88604685684847473</v>
      </c>
      <c r="K14" s="79">
        <v>0.80889762220467332</v>
      </c>
      <c r="L14" s="79">
        <v>0.79231875810446928</v>
      </c>
      <c r="M14" s="79">
        <v>1.1614468226701398</v>
      </c>
      <c r="N14" s="79">
        <v>1.07679195275066</v>
      </c>
      <c r="O14" s="79">
        <v>0.84352927598526373</v>
      </c>
      <c r="P14" s="79">
        <v>0.82801484320478425</v>
      </c>
      <c r="Q14" s="79">
        <v>0.6878437744947874</v>
      </c>
      <c r="R14" s="79">
        <v>0.48619423066705036</v>
      </c>
      <c r="S14" s="79">
        <v>0.50157484253081797</v>
      </c>
      <c r="T14" s="79">
        <v>0.63031827959910092</v>
      </c>
      <c r="U14" s="79">
        <v>0.54836948777981176</v>
      </c>
      <c r="V14" s="79">
        <v>0.82675821010882178</v>
      </c>
      <c r="W14" s="79">
        <v>0.8012284867578372</v>
      </c>
      <c r="X14" s="79">
        <v>0.64221208625641524</v>
      </c>
      <c r="Y14" s="79">
        <v>0.62941892223167883</v>
      </c>
      <c r="Z14" s="79">
        <v>0.67714023856749561</v>
      </c>
      <c r="AA14" s="79">
        <v>0.66622156115055864</v>
      </c>
      <c r="AB14" s="79">
        <v>0.67751572426900242</v>
      </c>
      <c r="AC14" s="79">
        <v>0.6727336280919316</v>
      </c>
      <c r="AD14" s="79">
        <v>0.69748710432047833</v>
      </c>
      <c r="AE14" s="79">
        <v>0.70497814524583302</v>
      </c>
      <c r="AF14" s="79">
        <v>0.71910103837150308</v>
      </c>
      <c r="AG14" s="79">
        <v>0.70644468386861292</v>
      </c>
      <c r="AH14" s="79">
        <v>0.72923761624112582</v>
      </c>
      <c r="AI14" s="79">
        <v>0.7327847503162328</v>
      </c>
      <c r="AJ14" s="79">
        <v>0.71897663104084386</v>
      </c>
      <c r="AK14" s="79">
        <v>0.71911271439517999</v>
      </c>
      <c r="AL14" s="79">
        <v>0.71836339063888088</v>
      </c>
      <c r="AM14" s="79">
        <v>0.7013189386621681</v>
      </c>
      <c r="AN14" s="79">
        <v>0.694473475680494</v>
      </c>
      <c r="AO14" s="79">
        <v>0.67204668488897368</v>
      </c>
      <c r="AP14" s="79">
        <v>0.65012523500577335</v>
      </c>
      <c r="AQ14" s="79">
        <v>0.64422615984027365</v>
      </c>
      <c r="AR14" s="79">
        <v>0.62732491071147656</v>
      </c>
      <c r="AS14" s="79">
        <v>0.61835893559063448</v>
      </c>
      <c r="AT14" s="79">
        <v>0.60572636281654846</v>
      </c>
      <c r="AU14" s="79">
        <v>0.5981366722047986</v>
      </c>
      <c r="AV14" s="79">
        <v>0.58567792477860481</v>
      </c>
      <c r="AW14" s="79">
        <v>0.57743643404459333</v>
      </c>
      <c r="AX14" s="79">
        <v>0.56958916743440291</v>
      </c>
      <c r="AY14" s="79">
        <v>0.56144502468580826</v>
      </c>
      <c r="AZ14" s="79">
        <v>0.55327198051811288</v>
      </c>
      <c r="BA14" s="79">
        <v>0.54452102674455638</v>
      </c>
      <c r="BB14" s="79">
        <v>0.53582400000003827</v>
      </c>
      <c r="BC14" s="79">
        <v>0.53582400000003827</v>
      </c>
      <c r="BD14" s="79">
        <v>0.53582400000003827</v>
      </c>
      <c r="BE14" s="79">
        <v>0.53582400000003827</v>
      </c>
      <c r="BF14" s="79">
        <v>0.50903280000005313</v>
      </c>
      <c r="BG14" s="79">
        <v>0.50903280000005313</v>
      </c>
      <c r="BH14" s="79">
        <v>0.50903280000005313</v>
      </c>
      <c r="BI14" s="79">
        <v>0.50903280000005313</v>
      </c>
      <c r="BJ14" s="79">
        <v>0.50903280000005313</v>
      </c>
      <c r="BK14" s="79">
        <v>0.50903280000005313</v>
      </c>
      <c r="BL14" s="79">
        <v>0.50903280000005313</v>
      </c>
    </row>
    <row r="15" spans="1:64" ht="16.5" thickBot="1" x14ac:dyDescent="0.35">
      <c r="B15" s="52" t="s">
        <v>115</v>
      </c>
      <c r="C15" s="53"/>
      <c r="D15" s="80">
        <v>0.36278329908722262</v>
      </c>
      <c r="E15" s="80">
        <v>0.38730596320703309</v>
      </c>
      <c r="F15" s="80">
        <v>0.40318992799132586</v>
      </c>
      <c r="G15" s="80">
        <v>0.41368977201506396</v>
      </c>
      <c r="H15" s="80">
        <v>0.43038370320161146</v>
      </c>
      <c r="I15" s="80">
        <v>0.45370095290409346</v>
      </c>
      <c r="J15" s="80">
        <v>0.512567612023207</v>
      </c>
      <c r="K15" s="80">
        <v>0.52685346339132855</v>
      </c>
      <c r="L15" s="80">
        <v>0.55726510959212205</v>
      </c>
      <c r="M15" s="80">
        <v>0.64682493709937927</v>
      </c>
      <c r="N15" s="80">
        <v>0.70120804724934005</v>
      </c>
      <c r="O15" s="80">
        <v>0.83247072401473621</v>
      </c>
      <c r="P15" s="80">
        <v>1.0039851567952158</v>
      </c>
      <c r="Q15" s="80">
        <v>1.1731562255052126</v>
      </c>
      <c r="R15" s="80">
        <v>1.4208057693329497</v>
      </c>
      <c r="S15" s="80">
        <v>1.5504251574691821</v>
      </c>
      <c r="T15" s="80">
        <v>1.7516817204008992</v>
      </c>
      <c r="U15" s="80">
        <v>2.0456305122201881</v>
      </c>
      <c r="V15" s="80">
        <v>2.1712417898911784</v>
      </c>
      <c r="W15" s="80">
        <v>2.3437715132421628</v>
      </c>
      <c r="X15" s="80">
        <v>2.6707513046759948</v>
      </c>
      <c r="Y15" s="80">
        <v>2.9051605130066376</v>
      </c>
      <c r="Z15" s="80">
        <v>3.1374516700025179</v>
      </c>
      <c r="AA15" s="80">
        <v>3.4320393297516025</v>
      </c>
      <c r="AB15" s="80">
        <v>3.7133060065541938</v>
      </c>
      <c r="AC15" s="80">
        <v>4.0174154442672387</v>
      </c>
      <c r="AD15" s="80">
        <v>4.4708075610857367</v>
      </c>
      <c r="AE15" s="80">
        <v>5.0259026387859738</v>
      </c>
      <c r="AF15" s="80">
        <v>5.7555143209080892</v>
      </c>
      <c r="AG15" s="80">
        <v>6.5086315135947386</v>
      </c>
      <c r="AH15" s="80">
        <v>7.3264473654971196</v>
      </c>
      <c r="AI15" s="80">
        <v>8.1219528398529608</v>
      </c>
      <c r="AJ15" s="80">
        <v>8.9347457445630489</v>
      </c>
      <c r="AK15" s="80">
        <v>9.7600418969203897</v>
      </c>
      <c r="AL15" s="80">
        <v>10.596540681451991</v>
      </c>
      <c r="AM15" s="80">
        <v>11.543282217822627</v>
      </c>
      <c r="AN15" s="80">
        <v>12.474711256610565</v>
      </c>
      <c r="AO15" s="80">
        <v>13.57289957361669</v>
      </c>
      <c r="AP15" s="80">
        <v>14.568658768856002</v>
      </c>
      <c r="AQ15" s="80">
        <v>15.541980581248739</v>
      </c>
      <c r="AR15" s="80">
        <v>16.440360394627184</v>
      </c>
      <c r="AS15" s="80">
        <v>17.197998987314243</v>
      </c>
      <c r="AT15" s="80">
        <v>18.286729984399997</v>
      </c>
      <c r="AU15" s="80">
        <v>18.636087244712304</v>
      </c>
      <c r="AV15" s="80">
        <v>19.33256330484679</v>
      </c>
      <c r="AW15" s="80">
        <v>20.073348292751554</v>
      </c>
      <c r="AX15" s="80">
        <v>20.721483917822496</v>
      </c>
      <c r="AY15" s="80">
        <v>21.080864138160212</v>
      </c>
      <c r="AZ15" s="80">
        <v>21.493592027316176</v>
      </c>
      <c r="BA15" s="80">
        <v>21.818516568940151</v>
      </c>
      <c r="BB15" s="80">
        <v>22.292388092568977</v>
      </c>
      <c r="BC15" s="80">
        <v>22.513712483780367</v>
      </c>
      <c r="BD15" s="80">
        <v>22.857498333272527</v>
      </c>
      <c r="BE15" s="80">
        <v>23.127616302434777</v>
      </c>
      <c r="BF15" s="80">
        <v>23.349847132072082</v>
      </c>
      <c r="BG15" s="80">
        <v>23.84252767989868</v>
      </c>
      <c r="BH15" s="80">
        <v>24.099744905503769</v>
      </c>
      <c r="BI15" s="80">
        <v>24.273239727533326</v>
      </c>
      <c r="BJ15" s="80">
        <v>24.650445859316932</v>
      </c>
      <c r="BK15" s="80">
        <v>24.883789115128632</v>
      </c>
      <c r="BL15" s="80">
        <v>25.099164923200561</v>
      </c>
    </row>
    <row r="16" spans="1:64" x14ac:dyDescent="0.3">
      <c r="B16" s="23" t="s">
        <v>32</v>
      </c>
      <c r="C16" s="46"/>
      <c r="D16" s="74">
        <v>32.716723310149625</v>
      </c>
      <c r="E16" s="74">
        <v>37.422414954604484</v>
      </c>
      <c r="F16" s="74">
        <v>34.198076717061184</v>
      </c>
      <c r="G16" s="74">
        <v>34.117347304752414</v>
      </c>
      <c r="H16" s="74">
        <v>32.679015917999394</v>
      </c>
      <c r="I16" s="74">
        <v>28.022989083035458</v>
      </c>
      <c r="J16" s="74">
        <v>32.566614468871684</v>
      </c>
      <c r="K16" s="74">
        <v>35.455751085595999</v>
      </c>
      <c r="L16" s="74">
        <v>36.240583867696593</v>
      </c>
      <c r="M16" s="74">
        <v>36.971271759769522</v>
      </c>
      <c r="N16" s="74">
        <v>33.994</v>
      </c>
      <c r="O16" s="74">
        <v>32.046999999999997</v>
      </c>
      <c r="P16" s="74">
        <v>35.667999999999999</v>
      </c>
      <c r="Q16" s="74">
        <v>34.323999999999998</v>
      </c>
      <c r="R16" s="74">
        <v>35.985999999999997</v>
      </c>
      <c r="S16" s="74">
        <v>34.359000000000002</v>
      </c>
      <c r="T16" s="74">
        <v>34.241</v>
      </c>
      <c r="U16" s="74">
        <v>33.878</v>
      </c>
      <c r="V16" s="74">
        <v>36.985999999999997</v>
      </c>
      <c r="W16" s="74">
        <v>38.122</v>
      </c>
      <c r="X16" s="74">
        <v>35.625023761561408</v>
      </c>
      <c r="Y16" s="74">
        <v>35.538430563129751</v>
      </c>
      <c r="Z16" s="74">
        <v>36.210679027181882</v>
      </c>
      <c r="AA16" s="74">
        <v>36.457718691803429</v>
      </c>
      <c r="AB16" s="74">
        <v>36.872902864787946</v>
      </c>
      <c r="AC16" s="74">
        <v>37.307878389059304</v>
      </c>
      <c r="AD16" s="74">
        <v>37.95966615871243</v>
      </c>
      <c r="AE16" s="74">
        <v>38.741283502696874</v>
      </c>
      <c r="AF16" s="74">
        <v>39.492349620655247</v>
      </c>
      <c r="AG16" s="74">
        <v>39.220263577460408</v>
      </c>
      <c r="AH16" s="74">
        <v>40.107331772267315</v>
      </c>
      <c r="AI16" s="74">
        <v>41.107175150748596</v>
      </c>
      <c r="AJ16" s="74">
        <v>41.020804330876047</v>
      </c>
      <c r="AK16" s="74">
        <v>41.908302562360348</v>
      </c>
      <c r="AL16" s="74">
        <v>43.21258934634826</v>
      </c>
      <c r="AM16" s="74">
        <v>43.84101874203737</v>
      </c>
      <c r="AN16" s="74">
        <v>44.641844480709295</v>
      </c>
      <c r="AO16" s="74">
        <v>46.181512113092083</v>
      </c>
      <c r="AP16" s="74">
        <v>47.155721031816107</v>
      </c>
      <c r="AQ16" s="74">
        <v>45.188654692164341</v>
      </c>
      <c r="AR16" s="74">
        <v>46.098943934924243</v>
      </c>
      <c r="AS16" s="74">
        <v>46.471570243319604</v>
      </c>
      <c r="AT16" s="74">
        <v>47.865158454538793</v>
      </c>
      <c r="AU16" s="74">
        <v>47.693082816631943</v>
      </c>
      <c r="AV16" s="74">
        <v>45.452371767464257</v>
      </c>
      <c r="AW16" s="74">
        <v>46.17851000267239</v>
      </c>
      <c r="AX16" s="74">
        <v>46.973463023037041</v>
      </c>
      <c r="AY16" s="74">
        <v>47.174485926295858</v>
      </c>
      <c r="AZ16" s="74">
        <v>47.57787558829277</v>
      </c>
      <c r="BA16" s="74">
        <v>47.763847523650512</v>
      </c>
      <c r="BB16" s="74">
        <v>48.165349407741715</v>
      </c>
      <c r="BC16" s="74">
        <v>48.353750503626571</v>
      </c>
      <c r="BD16" s="74">
        <v>48.686707238625075</v>
      </c>
      <c r="BE16" s="74">
        <v>48.892306419884505</v>
      </c>
      <c r="BF16" s="74">
        <v>49.176645424766946</v>
      </c>
      <c r="BG16" s="74">
        <v>49.735622825889422</v>
      </c>
      <c r="BH16" s="74">
        <v>50.065040479195844</v>
      </c>
      <c r="BI16" s="74">
        <v>50.286560689756385</v>
      </c>
      <c r="BJ16" s="74">
        <v>50.729175341417061</v>
      </c>
      <c r="BK16" s="74">
        <v>50.807850050523037</v>
      </c>
      <c r="BL16" s="74">
        <v>51.10436827492741</v>
      </c>
    </row>
    <row r="17" spans="2:64" ht="16.5" thickBot="1" x14ac:dyDescent="0.35">
      <c r="B17" s="47" t="s">
        <v>33</v>
      </c>
      <c r="C17" s="48"/>
      <c r="D17" s="81">
        <v>-1.3295029063720616</v>
      </c>
      <c r="E17" s="81">
        <v>-1.3295029063720616</v>
      </c>
      <c r="F17" s="81">
        <v>-1.3295029063720616</v>
      </c>
      <c r="G17" s="81">
        <v>-1.3295029063720616</v>
      </c>
      <c r="H17" s="81">
        <v>-1.32950290637206</v>
      </c>
      <c r="I17" s="81">
        <v>-1.3295029063720616</v>
      </c>
      <c r="J17" s="81">
        <v>-1.3295029063720616</v>
      </c>
      <c r="K17" s="81">
        <v>-1.3295029063720616</v>
      </c>
      <c r="L17" s="81">
        <v>-1.3295029063720616</v>
      </c>
      <c r="M17" s="81">
        <v>-1.5329999999999999</v>
      </c>
      <c r="N17" s="81">
        <v>-1.6020000000000001</v>
      </c>
      <c r="O17" s="81">
        <v>-1.645</v>
      </c>
      <c r="P17" s="81">
        <v>-1.5509999999999999</v>
      </c>
      <c r="Q17" s="81">
        <v>-1.3480000000000001</v>
      </c>
      <c r="R17" s="81">
        <v>-1.5740000000000001</v>
      </c>
      <c r="S17" s="81">
        <v>-1.5980000000000001</v>
      </c>
      <c r="T17" s="81">
        <v>-1.78</v>
      </c>
      <c r="U17" s="81">
        <v>-2.3839999999999999</v>
      </c>
      <c r="V17" s="81">
        <v>-2.4079999999999999</v>
      </c>
      <c r="W17" s="81">
        <v>-2.4500000000000002</v>
      </c>
      <c r="X17" s="81">
        <v>-2.7918249700638516</v>
      </c>
      <c r="Y17" s="81">
        <v>-2.422199011266255</v>
      </c>
      <c r="Z17" s="81">
        <v>-3.8502152508765368</v>
      </c>
      <c r="AA17" s="81">
        <v>-3.6374124764828726</v>
      </c>
      <c r="AB17" s="81">
        <v>-3.2791146712414969</v>
      </c>
      <c r="AC17" s="81">
        <v>-3.1900924291770574</v>
      </c>
      <c r="AD17" s="81">
        <v>-3.4022928389503395</v>
      </c>
      <c r="AE17" s="81">
        <v>-3.9459492954867379</v>
      </c>
      <c r="AF17" s="81">
        <v>-3.8898956176425621</v>
      </c>
      <c r="AG17" s="81">
        <v>-4.2938924392257336</v>
      </c>
      <c r="AH17" s="81">
        <v>-4.550616046974115</v>
      </c>
      <c r="AI17" s="81">
        <v>-4.6653496159752796</v>
      </c>
      <c r="AJ17" s="81">
        <v>-4.6777428402054753</v>
      </c>
      <c r="AK17" s="81">
        <v>-4.6844675397417328</v>
      </c>
      <c r="AL17" s="81">
        <v>-6.2637698964691015</v>
      </c>
      <c r="AM17" s="81">
        <v>-5.2830461734191783</v>
      </c>
      <c r="AN17" s="81">
        <v>-5.3250713869617421</v>
      </c>
      <c r="AO17" s="81">
        <v>-7.7112004357296025</v>
      </c>
      <c r="AP17" s="81">
        <v>-7.0582727444243529</v>
      </c>
      <c r="AQ17" s="81">
        <v>-5.8073367549058057</v>
      </c>
      <c r="AR17" s="81">
        <v>-6.2821247012563592</v>
      </c>
      <c r="AS17" s="81">
        <v>-6.4525730306831264</v>
      </c>
      <c r="AT17" s="81">
        <v>-6.6530835537376971</v>
      </c>
      <c r="AU17" s="81">
        <v>-6.0246179777201139</v>
      </c>
      <c r="AV17" s="81">
        <v>-4.8548658603266697</v>
      </c>
      <c r="AW17" s="81">
        <v>-5.6435329393445102</v>
      </c>
      <c r="AX17" s="81">
        <v>-5.9955641014789238</v>
      </c>
      <c r="AY17" s="81">
        <v>-6.006127877463256</v>
      </c>
      <c r="AZ17" s="81">
        <v>-5.9188870775300444</v>
      </c>
      <c r="BA17" s="81">
        <v>-5.8818124846014648</v>
      </c>
      <c r="BB17" s="81">
        <v>-5.981293303585197</v>
      </c>
      <c r="BC17" s="81">
        <v>-5.7061696223854614</v>
      </c>
      <c r="BD17" s="81">
        <v>-5.6898076355738869</v>
      </c>
      <c r="BE17" s="81">
        <v>-5.5418508059747689</v>
      </c>
      <c r="BF17" s="81">
        <v>-5.7335673549989856</v>
      </c>
      <c r="BG17" s="81">
        <v>-5.4894290323317296</v>
      </c>
      <c r="BH17" s="81">
        <v>-5.5943002576637344</v>
      </c>
      <c r="BI17" s="81">
        <v>-5.6088159371309043</v>
      </c>
      <c r="BJ17" s="81">
        <v>-5.6778818312256547</v>
      </c>
      <c r="BK17" s="81">
        <v>-5.4007873776454822</v>
      </c>
      <c r="BL17" s="81">
        <v>-5.336636742308019</v>
      </c>
    </row>
    <row r="18" spans="2:64" x14ac:dyDescent="0.3">
      <c r="B18" s="23" t="s">
        <v>34</v>
      </c>
      <c r="C18" s="46"/>
      <c r="D18" s="74">
        <v>31.387220403777562</v>
      </c>
      <c r="E18" s="74">
        <v>36.092912048232421</v>
      </c>
      <c r="F18" s="74">
        <v>32.868573810689121</v>
      </c>
      <c r="G18" s="74">
        <v>32.787844398380351</v>
      </c>
      <c r="H18" s="74">
        <v>31.349513011627334</v>
      </c>
      <c r="I18" s="74">
        <v>26.693486176663399</v>
      </c>
      <c r="J18" s="74">
        <v>31.237111562499621</v>
      </c>
      <c r="K18" s="74">
        <v>34.126248179223936</v>
      </c>
      <c r="L18" s="74">
        <v>34.911080961324529</v>
      </c>
      <c r="M18" s="74">
        <v>35.43827175976952</v>
      </c>
      <c r="N18" s="74">
        <v>32.392000000000003</v>
      </c>
      <c r="O18" s="74">
        <v>30.402000000000001</v>
      </c>
      <c r="P18" s="74">
        <v>34.116999999999997</v>
      </c>
      <c r="Q18" s="74">
        <v>32.975999999999999</v>
      </c>
      <c r="R18" s="74">
        <v>34.411999999999999</v>
      </c>
      <c r="S18" s="74">
        <v>32.761000000000003</v>
      </c>
      <c r="T18" s="74">
        <v>32.460999999999999</v>
      </c>
      <c r="U18" s="74">
        <v>31.494</v>
      </c>
      <c r="V18" s="74">
        <v>34.578000000000003</v>
      </c>
      <c r="W18" s="74">
        <v>35.671999999999997</v>
      </c>
      <c r="X18" s="74">
        <v>32.833198791497558</v>
      </c>
      <c r="Y18" s="74">
        <v>33.116231551863493</v>
      </c>
      <c r="Z18" s="74">
        <v>32.360463776305345</v>
      </c>
      <c r="AA18" s="74">
        <v>32.820306215320556</v>
      </c>
      <c r="AB18" s="74">
        <v>33.593788193546452</v>
      </c>
      <c r="AC18" s="74">
        <v>34.117785959882248</v>
      </c>
      <c r="AD18" s="74">
        <v>34.557373319762092</v>
      </c>
      <c r="AE18" s="74">
        <v>34.795334207210132</v>
      </c>
      <c r="AF18" s="74">
        <v>35.602454003012681</v>
      </c>
      <c r="AG18" s="74">
        <v>34.926371138234671</v>
      </c>
      <c r="AH18" s="74">
        <v>35.556715725293202</v>
      </c>
      <c r="AI18" s="74">
        <v>36.441825534773315</v>
      </c>
      <c r="AJ18" s="74">
        <v>36.343061490670571</v>
      </c>
      <c r="AK18" s="74">
        <v>37.223835022618616</v>
      </c>
      <c r="AL18" s="74">
        <v>36.94881944987916</v>
      </c>
      <c r="AM18" s="74">
        <v>38.55797256861819</v>
      </c>
      <c r="AN18" s="74">
        <v>39.316773093747557</v>
      </c>
      <c r="AO18" s="74">
        <v>38.470311677362481</v>
      </c>
      <c r="AP18" s="74">
        <v>40.097448287391757</v>
      </c>
      <c r="AQ18" s="74">
        <v>39.381317937258537</v>
      </c>
      <c r="AR18" s="74">
        <v>39.816819233667886</v>
      </c>
      <c r="AS18" s="74">
        <v>40.018997212636478</v>
      </c>
      <c r="AT18" s="74">
        <v>41.212074900801099</v>
      </c>
      <c r="AU18" s="74">
        <v>41.668464838911831</v>
      </c>
      <c r="AV18" s="74">
        <v>40.597505907137588</v>
      </c>
      <c r="AW18" s="74">
        <v>40.534977063327879</v>
      </c>
      <c r="AX18" s="74">
        <v>40.977898921558115</v>
      </c>
      <c r="AY18" s="74">
        <v>41.168358048832602</v>
      </c>
      <c r="AZ18" s="74">
        <v>41.658988510762725</v>
      </c>
      <c r="BA18" s="74">
        <v>41.882035039049043</v>
      </c>
      <c r="BB18" s="74">
        <v>42.184056104156518</v>
      </c>
      <c r="BC18" s="74">
        <v>42.647580881241112</v>
      </c>
      <c r="BD18" s="74">
        <v>42.99689960305119</v>
      </c>
      <c r="BE18" s="74">
        <v>43.350455613909737</v>
      </c>
      <c r="BF18" s="74">
        <v>43.443078069767964</v>
      </c>
      <c r="BG18" s="74">
        <v>44.246193793557694</v>
      </c>
      <c r="BH18" s="74">
        <v>44.470740221532111</v>
      </c>
      <c r="BI18" s="74">
        <v>44.677744752625479</v>
      </c>
      <c r="BJ18" s="74">
        <v>45.051293510191407</v>
      </c>
      <c r="BK18" s="74">
        <v>45.407062672877558</v>
      </c>
      <c r="BL18" s="74">
        <v>45.767731532619393</v>
      </c>
    </row>
    <row r="19" spans="2:64" ht="16.5" thickBot="1" x14ac:dyDescent="0.35">
      <c r="B19" s="47" t="s">
        <v>35</v>
      </c>
      <c r="C19" s="48"/>
      <c r="D19" s="81">
        <v>-5.8372545020738729</v>
      </c>
      <c r="E19" s="81">
        <v>-9.5023035856518661</v>
      </c>
      <c r="F19" s="81">
        <v>-6.1992364602263459</v>
      </c>
      <c r="G19" s="81">
        <v>-5.7425768977360043</v>
      </c>
      <c r="H19" s="81">
        <v>-3.8638656849479687</v>
      </c>
      <c r="I19" s="81">
        <v>1.3199620554662925</v>
      </c>
      <c r="J19" s="81">
        <v>-2.9281645799795335</v>
      </c>
      <c r="K19" s="81">
        <v>-5.9115410080872683</v>
      </c>
      <c r="L19" s="81">
        <v>-6.2830188024905658</v>
      </c>
      <c r="M19" s="81">
        <v>-7.343</v>
      </c>
      <c r="N19" s="81">
        <v>-3.2250000000000001</v>
      </c>
      <c r="O19" s="81">
        <v>-1.8089999999999999</v>
      </c>
      <c r="P19" s="81">
        <v>-5.5490000000000004</v>
      </c>
      <c r="Q19" s="81">
        <v>-4.0599999999999996</v>
      </c>
      <c r="R19" s="81">
        <v>-6.1580000000000004</v>
      </c>
      <c r="S19" s="81">
        <v>-4.2949999999999999</v>
      </c>
      <c r="T19" s="81">
        <v>-4.2519999999999998</v>
      </c>
      <c r="U19" s="81">
        <v>-3.1379999999999999</v>
      </c>
      <c r="V19" s="81">
        <v>-6.7060000000000004</v>
      </c>
      <c r="W19" s="81">
        <v>-7.7060000000000004</v>
      </c>
      <c r="X19" s="81">
        <v>-5.0106859999999998</v>
      </c>
      <c r="Y19" s="81">
        <v>-5.1282060000000005</v>
      </c>
      <c r="Z19" s="81">
        <v>-5.3400910000000001</v>
      </c>
      <c r="AA19" s="81">
        <v>-5.4330510000000007</v>
      </c>
      <c r="AB19" s="81">
        <v>-5.9145050000000001</v>
      </c>
      <c r="AC19" s="81">
        <v>-6.2716329999999996</v>
      </c>
      <c r="AD19" s="81">
        <v>-6.8007839999999993</v>
      </c>
      <c r="AE19" s="81">
        <v>-7.2541289999999998</v>
      </c>
      <c r="AF19" s="81">
        <v>-7.8750929999999997</v>
      </c>
      <c r="AG19" s="81">
        <v>-7.1424599999999998</v>
      </c>
      <c r="AH19" s="81">
        <v>-7.7303819999999996</v>
      </c>
      <c r="AI19" s="81">
        <v>-8.3404819999999997</v>
      </c>
      <c r="AJ19" s="81">
        <v>-8.0497259999999997</v>
      </c>
      <c r="AK19" s="81">
        <v>-8.5559580000000004</v>
      </c>
      <c r="AL19" s="81">
        <v>-8.8119050000000012</v>
      </c>
      <c r="AM19" s="81">
        <v>-9.0869560000000007</v>
      </c>
      <c r="AN19" s="81">
        <v>-9.7144300000000001</v>
      </c>
      <c r="AO19" s="81">
        <v>-9.7193760000000005</v>
      </c>
      <c r="AP19" s="81">
        <v>-9.9342019999999991</v>
      </c>
      <c r="AQ19" s="81">
        <v>-8.0650440000000003</v>
      </c>
      <c r="AR19" s="81">
        <v>-8.112527</v>
      </c>
      <c r="AS19" s="81">
        <v>-9.1638269999999995</v>
      </c>
      <c r="AT19" s="81">
        <v>-8.9920179999999998</v>
      </c>
      <c r="AU19" s="81">
        <v>-9.285126</v>
      </c>
      <c r="AV19" s="81">
        <v>-7.3740350000000001</v>
      </c>
      <c r="AW19" s="81">
        <v>-7.4972979999999998</v>
      </c>
      <c r="AX19" s="81">
        <v>-8.0632110000000008</v>
      </c>
      <c r="AY19" s="81">
        <v>-7.8977269999999997</v>
      </c>
      <c r="AZ19" s="81">
        <v>-8.2214179999999999</v>
      </c>
      <c r="BA19" s="81">
        <v>-8.1654649999999993</v>
      </c>
      <c r="BB19" s="81">
        <v>-8.0297790000000013</v>
      </c>
      <c r="BC19" s="81">
        <v>-8.3332689999999996</v>
      </c>
      <c r="BD19" s="81">
        <v>-8.4855339999999995</v>
      </c>
      <c r="BE19" s="81">
        <v>-8.5972480000000004</v>
      </c>
      <c r="BF19" s="81">
        <v>-9.1033220000000004</v>
      </c>
      <c r="BG19" s="81">
        <v>-9.1585139999999985</v>
      </c>
      <c r="BH19" s="81">
        <v>-9.407349</v>
      </c>
      <c r="BI19" s="81">
        <v>-9.6225609999999993</v>
      </c>
      <c r="BJ19" s="81">
        <v>-9.9854649999999996</v>
      </c>
      <c r="BK19" s="81">
        <v>-10.056951</v>
      </c>
      <c r="BL19" s="81">
        <v>-10.181310999999999</v>
      </c>
    </row>
    <row r="20" spans="2:64" x14ac:dyDescent="0.3">
      <c r="B20" s="23" t="s">
        <v>13</v>
      </c>
      <c r="C20" s="46"/>
      <c r="D20" s="74">
        <v>25.54996590170369</v>
      </c>
      <c r="E20" s="74">
        <v>26.590608462580555</v>
      </c>
      <c r="F20" s="74">
        <v>26.669337350462776</v>
      </c>
      <c r="G20" s="74">
        <v>27.045267500644346</v>
      </c>
      <c r="H20" s="74">
        <v>27.485647326679366</v>
      </c>
      <c r="I20" s="74">
        <v>28.01344823212969</v>
      </c>
      <c r="J20" s="74">
        <v>28.308946982520087</v>
      </c>
      <c r="K20" s="74">
        <v>28.214707171136666</v>
      </c>
      <c r="L20" s="74">
        <v>28.628062158833963</v>
      </c>
      <c r="M20" s="74">
        <v>28.095271759769521</v>
      </c>
      <c r="N20" s="74">
        <v>29.167000000000002</v>
      </c>
      <c r="O20" s="74">
        <v>28.593</v>
      </c>
      <c r="P20" s="74">
        <v>28.568000000000001</v>
      </c>
      <c r="Q20" s="74">
        <v>28.916</v>
      </c>
      <c r="R20" s="74">
        <v>28.254000000000001</v>
      </c>
      <c r="S20" s="74">
        <v>28.466000000000001</v>
      </c>
      <c r="T20" s="74">
        <v>28.209</v>
      </c>
      <c r="U20" s="74">
        <v>28.356000000000002</v>
      </c>
      <c r="V20" s="74">
        <v>27.872</v>
      </c>
      <c r="W20" s="74">
        <v>27.966000000000001</v>
      </c>
      <c r="X20" s="74">
        <v>27.822512791497559</v>
      </c>
      <c r="Y20" s="74">
        <v>27.988025551863494</v>
      </c>
      <c r="Z20" s="74">
        <v>27.020372776305344</v>
      </c>
      <c r="AA20" s="74">
        <v>27.387255215320558</v>
      </c>
      <c r="AB20" s="74">
        <v>27.679283193546453</v>
      </c>
      <c r="AC20" s="74">
        <v>27.846152959882247</v>
      </c>
      <c r="AD20" s="74">
        <v>27.756589319762092</v>
      </c>
      <c r="AE20" s="74">
        <v>27.541205207210133</v>
      </c>
      <c r="AF20" s="74">
        <v>27.727361003012682</v>
      </c>
      <c r="AG20" s="74">
        <v>27.783911138234672</v>
      </c>
      <c r="AH20" s="74">
        <v>27.826333725293203</v>
      </c>
      <c r="AI20" s="74">
        <v>28.101343534773314</v>
      </c>
      <c r="AJ20" s="74">
        <v>28.293335490670572</v>
      </c>
      <c r="AK20" s="74">
        <v>28.667877022618615</v>
      </c>
      <c r="AL20" s="74">
        <v>28.136914449879157</v>
      </c>
      <c r="AM20" s="74">
        <v>29.47101656861819</v>
      </c>
      <c r="AN20" s="74">
        <v>29.602343093747557</v>
      </c>
      <c r="AO20" s="74">
        <v>28.750935677362481</v>
      </c>
      <c r="AP20" s="74">
        <v>30.163246287391758</v>
      </c>
      <c r="AQ20" s="74">
        <v>31.316273937258536</v>
      </c>
      <c r="AR20" s="74">
        <v>31.704292233667886</v>
      </c>
      <c r="AS20" s="74">
        <v>30.85517021263648</v>
      </c>
      <c r="AT20" s="74">
        <v>32.220056900801097</v>
      </c>
      <c r="AU20" s="74">
        <v>32.383338838911833</v>
      </c>
      <c r="AV20" s="74">
        <v>33.223470907137589</v>
      </c>
      <c r="AW20" s="74">
        <v>33.037679063327879</v>
      </c>
      <c r="AX20" s="74">
        <v>32.914687921558112</v>
      </c>
      <c r="AY20" s="74">
        <v>33.270631048832598</v>
      </c>
      <c r="AZ20" s="74">
        <v>33.437570510762725</v>
      </c>
      <c r="BA20" s="74">
        <v>33.716570039049046</v>
      </c>
      <c r="BB20" s="74">
        <v>34.15427710415652</v>
      </c>
      <c r="BC20" s="74">
        <v>34.31431188124111</v>
      </c>
      <c r="BD20" s="74">
        <v>34.511365603051189</v>
      </c>
      <c r="BE20" s="74">
        <v>34.753207613909737</v>
      </c>
      <c r="BF20" s="74">
        <v>34.339756069767965</v>
      </c>
      <c r="BG20" s="74">
        <v>35.087679793557697</v>
      </c>
      <c r="BH20" s="74">
        <v>35.063391221532115</v>
      </c>
      <c r="BI20" s="74">
        <v>35.055183752625481</v>
      </c>
      <c r="BJ20" s="74">
        <v>35.065828510191409</v>
      </c>
      <c r="BK20" s="74">
        <v>35.35011167287756</v>
      </c>
      <c r="BL20" s="74">
        <v>35.586420532619393</v>
      </c>
    </row>
    <row r="21" spans="2:64" ht="16.5" thickBot="1" x14ac:dyDescent="0.35">
      <c r="B21" s="5" t="s">
        <v>106</v>
      </c>
      <c r="C21" s="39"/>
      <c r="D21" s="77">
        <v>1.7859426165290879</v>
      </c>
      <c r="E21" s="77">
        <v>1.8586835315343808</v>
      </c>
      <c r="F21" s="77">
        <v>1.8641866807973482</v>
      </c>
      <c r="G21" s="77">
        <v>1.8904641982950399</v>
      </c>
      <c r="H21" s="77">
        <v>1.9212467481348878</v>
      </c>
      <c r="I21" s="77">
        <v>1.9581400314258655</v>
      </c>
      <c r="J21" s="77">
        <v>1.9787953940781542</v>
      </c>
      <c r="K21" s="77">
        <v>1.972208031262453</v>
      </c>
      <c r="L21" s="77">
        <v>2.001101544902494</v>
      </c>
      <c r="M21" s="77">
        <v>2.1127644363346678</v>
      </c>
      <c r="N21" s="77">
        <v>2.1040000000000001</v>
      </c>
      <c r="O21" s="77">
        <v>2.0630000000000002</v>
      </c>
      <c r="P21" s="77">
        <v>2.0630000000000002</v>
      </c>
      <c r="Q21" s="77">
        <v>2.0880000000000001</v>
      </c>
      <c r="R21" s="77">
        <v>2.0390000000000001</v>
      </c>
      <c r="S21" s="77">
        <v>2.0539999999999998</v>
      </c>
      <c r="T21" s="77">
        <v>2.0350000000000001</v>
      </c>
      <c r="U21" s="77">
        <v>2.0459999999999998</v>
      </c>
      <c r="V21" s="77">
        <v>2.012</v>
      </c>
      <c r="W21" s="77">
        <v>2.02</v>
      </c>
      <c r="X21" s="77">
        <v>2.0922529619206167</v>
      </c>
      <c r="Y21" s="77">
        <v>2.1046995215001347</v>
      </c>
      <c r="Z21" s="77">
        <v>2.0319320327781618</v>
      </c>
      <c r="AA21" s="77">
        <v>2.0595215921921062</v>
      </c>
      <c r="AB21" s="77">
        <v>2.0814820961546934</v>
      </c>
      <c r="AC21" s="77">
        <v>2.0940307025831451</v>
      </c>
      <c r="AD21" s="77">
        <v>2.0872955168461096</v>
      </c>
      <c r="AE21" s="77">
        <v>2.0710986315822022</v>
      </c>
      <c r="AF21" s="77">
        <v>2.0850975474265536</v>
      </c>
      <c r="AG21" s="77">
        <v>2.0893501175952474</v>
      </c>
      <c r="AH21" s="77">
        <v>2.0925402961420492</v>
      </c>
      <c r="AI21" s="77">
        <v>2.1132210338149533</v>
      </c>
      <c r="AJ21" s="77">
        <v>2.1276588288984271</v>
      </c>
      <c r="AK21" s="77">
        <v>2.1558243521009199</v>
      </c>
      <c r="AL21" s="77">
        <v>2.1158959666309127</v>
      </c>
      <c r="AM21" s="77">
        <v>2.2162204459600878</v>
      </c>
      <c r="AN21" s="77">
        <v>2.2260962006498164</v>
      </c>
      <c r="AO21" s="77">
        <v>2.1620703629376585</v>
      </c>
      <c r="AP21" s="77">
        <v>2.2682761208118603</v>
      </c>
      <c r="AQ21" s="77">
        <v>2.3549838000818419</v>
      </c>
      <c r="AR21" s="77">
        <v>2.3841627759718249</v>
      </c>
      <c r="AS21" s="77">
        <v>2.3203087999902632</v>
      </c>
      <c r="AT21" s="77">
        <v>2.4229482789402428</v>
      </c>
      <c r="AU21" s="77">
        <v>2.43522708068617</v>
      </c>
      <c r="AV21" s="77">
        <v>2.4984050122167467</v>
      </c>
      <c r="AW21" s="77">
        <v>2.4844334655622564</v>
      </c>
      <c r="AX21" s="77">
        <v>2.4751845317011703</v>
      </c>
      <c r="AY21" s="77">
        <v>2.5019514548722115</v>
      </c>
      <c r="AZ21" s="77">
        <v>2.5145053024093569</v>
      </c>
      <c r="BA21" s="77">
        <v>2.5354860669364885</v>
      </c>
      <c r="BB21" s="77">
        <v>2.5684016382325705</v>
      </c>
      <c r="BC21" s="77">
        <v>2.5804362534693315</v>
      </c>
      <c r="BD21" s="77">
        <v>2.5952546933494496</v>
      </c>
      <c r="BE21" s="77">
        <v>2.6134412125660123</v>
      </c>
      <c r="BF21" s="77">
        <v>2.5823496564465511</v>
      </c>
      <c r="BG21" s="77">
        <v>2.6385935204755389</v>
      </c>
      <c r="BH21" s="77">
        <v>2.636767019859215</v>
      </c>
      <c r="BI21" s="77">
        <v>2.6361498181974361</v>
      </c>
      <c r="BJ21" s="77">
        <v>2.636950303966394</v>
      </c>
      <c r="BK21" s="77">
        <v>2.6583283978003927</v>
      </c>
      <c r="BL21" s="77">
        <v>2.6760988240529784</v>
      </c>
    </row>
    <row r="22" spans="2:64" ht="16.5" thickBot="1" x14ac:dyDescent="0.35">
      <c r="B22" s="20" t="s">
        <v>16</v>
      </c>
      <c r="C22" s="21"/>
      <c r="D22" s="75">
        <v>26.87946880807575</v>
      </c>
      <c r="E22" s="75">
        <v>27.920111368952618</v>
      </c>
      <c r="F22" s="75">
        <v>27.998840256834839</v>
      </c>
      <c r="G22" s="75">
        <v>28.374770407016406</v>
      </c>
      <c r="H22" s="75">
        <v>28.815150233051426</v>
      </c>
      <c r="I22" s="75">
        <v>29.342951138501753</v>
      </c>
      <c r="J22" s="75">
        <v>29.638449888892147</v>
      </c>
      <c r="K22" s="75">
        <v>29.54421007750873</v>
      </c>
      <c r="L22" s="75">
        <v>29.957565065206026</v>
      </c>
      <c r="M22" s="75">
        <v>29.628271759769522</v>
      </c>
      <c r="N22" s="75">
        <v>30.769000000000002</v>
      </c>
      <c r="O22" s="75">
        <v>30.238</v>
      </c>
      <c r="P22" s="75">
        <v>30.119</v>
      </c>
      <c r="Q22" s="75">
        <v>30.263999999999999</v>
      </c>
      <c r="R22" s="75">
        <v>29.828000000000003</v>
      </c>
      <c r="S22" s="75">
        <v>30.064</v>
      </c>
      <c r="T22" s="75">
        <v>29.989000000000001</v>
      </c>
      <c r="U22" s="75">
        <v>30.740000000000002</v>
      </c>
      <c r="V22" s="75">
        <v>30.28</v>
      </c>
      <c r="W22" s="75">
        <v>30.416</v>
      </c>
      <c r="X22" s="75">
        <v>30.614337761561409</v>
      </c>
      <c r="Y22" s="75">
        <v>30.410224563129749</v>
      </c>
      <c r="Z22" s="75">
        <v>30.870588027181881</v>
      </c>
      <c r="AA22" s="75">
        <v>31.02466769180343</v>
      </c>
      <c r="AB22" s="75">
        <v>30.958397864787951</v>
      </c>
      <c r="AC22" s="75">
        <v>31.036245389059303</v>
      </c>
      <c r="AD22" s="75">
        <v>31.15888215871243</v>
      </c>
      <c r="AE22" s="75">
        <v>31.487154502696871</v>
      </c>
      <c r="AF22" s="75">
        <v>31.617256620655244</v>
      </c>
      <c r="AG22" s="75">
        <v>32.077803577460408</v>
      </c>
      <c r="AH22" s="75">
        <v>32.376949772267317</v>
      </c>
      <c r="AI22" s="75">
        <v>32.766693150748594</v>
      </c>
      <c r="AJ22" s="75">
        <v>32.971078330876047</v>
      </c>
      <c r="AK22" s="75">
        <v>33.352344562360351</v>
      </c>
      <c r="AL22" s="75">
        <v>34.400684346348257</v>
      </c>
      <c r="AM22" s="75">
        <v>34.75406274203737</v>
      </c>
      <c r="AN22" s="75">
        <v>34.927414480709302</v>
      </c>
      <c r="AO22" s="75">
        <v>36.462136113092086</v>
      </c>
      <c r="AP22" s="75">
        <v>37.221519031816108</v>
      </c>
      <c r="AQ22" s="75">
        <v>37.123610692164341</v>
      </c>
      <c r="AR22" s="75">
        <v>37.986416934924243</v>
      </c>
      <c r="AS22" s="75">
        <v>37.307743243319607</v>
      </c>
      <c r="AT22" s="75">
        <v>38.873140454538792</v>
      </c>
      <c r="AU22" s="75">
        <v>38.407956816631945</v>
      </c>
      <c r="AV22" s="75">
        <v>38.078336767464258</v>
      </c>
      <c r="AW22" s="75">
        <v>38.681212002672389</v>
      </c>
      <c r="AX22" s="75">
        <v>38.910252023037039</v>
      </c>
      <c r="AY22" s="75">
        <v>39.276758926295855</v>
      </c>
      <c r="AZ22" s="75">
        <v>39.35645758829277</v>
      </c>
      <c r="BA22" s="75">
        <v>39.598382523650514</v>
      </c>
      <c r="BB22" s="75">
        <v>40.135570407741717</v>
      </c>
      <c r="BC22" s="75">
        <v>40.02048150362657</v>
      </c>
      <c r="BD22" s="75">
        <v>40.201173238625074</v>
      </c>
      <c r="BE22" s="75">
        <v>40.295058419884505</v>
      </c>
      <c r="BF22" s="75">
        <v>40.073323424766954</v>
      </c>
      <c r="BG22" s="75">
        <v>40.577108825889425</v>
      </c>
      <c r="BH22" s="75">
        <v>40.657691479195847</v>
      </c>
      <c r="BI22" s="75">
        <v>40.663999689756388</v>
      </c>
      <c r="BJ22" s="75">
        <v>40.743710341417064</v>
      </c>
      <c r="BK22" s="75">
        <v>40.750899050523046</v>
      </c>
      <c r="BL22" s="75">
        <v>40.923057274927409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138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132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137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">
        <v>51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v>0.87748940295479205</v>
      </c>
      <c r="T29" s="76">
        <v>1.0374484708010192</v>
      </c>
      <c r="U29" s="76">
        <v>1.3076809504262752</v>
      </c>
      <c r="V29" s="76">
        <v>1.4012505139575995</v>
      </c>
      <c r="W29" s="76">
        <v>1.5893486080878001</v>
      </c>
      <c r="X29" s="76">
        <v>1.920984</v>
      </c>
      <c r="Y29" s="76">
        <v>2.1577069999999998</v>
      </c>
      <c r="Z29" s="76">
        <v>2.4002189999999999</v>
      </c>
      <c r="AA29" s="76">
        <v>2.6886369000135946</v>
      </c>
      <c r="AB29" s="76">
        <v>2.962304672481622</v>
      </c>
      <c r="AC29" s="76">
        <v>3.2626209862450577</v>
      </c>
      <c r="AD29" s="76">
        <v>3.7076118744116187</v>
      </c>
      <c r="AE29" s="76">
        <v>4.2582135640419683</v>
      </c>
      <c r="AF29" s="76">
        <v>4.9819826553760631</v>
      </c>
      <c r="AG29" s="76">
        <v>5.7381665368255659</v>
      </c>
      <c r="AH29" s="76">
        <v>6.4933740593518783</v>
      </c>
      <c r="AI29" s="76">
        <v>7.2839810800142519</v>
      </c>
      <c r="AJ29" s="76">
        <v>8.1059311859764076</v>
      </c>
      <c r="AK29" s="76">
        <v>8.9285003547705877</v>
      </c>
      <c r="AL29" s="76">
        <v>9.7577863402084084</v>
      </c>
      <c r="AM29" s="76">
        <v>10.736192111765174</v>
      </c>
      <c r="AN29" s="76">
        <v>11.711839876626103</v>
      </c>
      <c r="AO29" s="76">
        <v>12.754590560377945</v>
      </c>
      <c r="AP29" s="76">
        <v>13.796531616513187</v>
      </c>
      <c r="AQ29" s="76">
        <v>14.901881203905056</v>
      </c>
      <c r="AR29" s="76">
        <v>15.943581238970722</v>
      </c>
      <c r="AS29" s="76">
        <v>16.946468496627698</v>
      </c>
      <c r="AT29" s="76">
        <v>17.944057538968792</v>
      </c>
      <c r="AU29" s="76">
        <v>18.738859237928189</v>
      </c>
      <c r="AV29" s="76">
        <v>19.534855202871302</v>
      </c>
      <c r="AW29" s="76">
        <v>20.156717001549161</v>
      </c>
      <c r="AX29" s="76">
        <v>20.784314928137444</v>
      </c>
      <c r="AY29" s="76">
        <v>21.161593670704136</v>
      </c>
      <c r="AZ29" s="76">
        <v>21.531221383238112</v>
      </c>
      <c r="BA29" s="76">
        <v>21.880082969548987</v>
      </c>
      <c r="BB29" s="76">
        <f>'02 Stromerzeugung'!BB40-'04 Stromerzeugung Winter'!BB29</f>
        <v>22.199921428493113</v>
      </c>
      <c r="BC29" s="76">
        <f>'02 Stromerzeugung'!BC40-'04 Stromerzeugung Winter'!BC29</f>
        <v>22.463159733746085</v>
      </c>
      <c r="BD29" s="76">
        <f>'02 Stromerzeugung'!BD40-'04 Stromerzeugung Winter'!BD29</f>
        <v>22.729028405638747</v>
      </c>
      <c r="BE29" s="76">
        <f>'02 Stromerzeugung'!BE40-'04 Stromerzeugung Winter'!BE29</f>
        <v>22.960578796121656</v>
      </c>
      <c r="BF29" s="76">
        <f>'02 Stromerzeugung'!BF40-'04 Stromerzeugung Winter'!BF29</f>
        <v>23.192267271343411</v>
      </c>
      <c r="BG29" s="76">
        <f>'02 Stromerzeugung'!BG40-'04 Stromerzeugung Winter'!BG29</f>
        <v>23.422324927060593</v>
      </c>
      <c r="BH29" s="76">
        <f>'02 Stromerzeugung'!BH40-'04 Stromerzeugung Winter'!BH29</f>
        <v>23.656351355988058</v>
      </c>
      <c r="BI29" s="76">
        <f>'02 Stromerzeugung'!BI40-'04 Stromerzeugung Winter'!BI29</f>
        <v>23.889621701251691</v>
      </c>
      <c r="BJ29" s="76">
        <f>'02 Stromerzeugung'!BJ40-'04 Stromerzeugung Winter'!BJ29</f>
        <v>24.120636901492116</v>
      </c>
      <c r="BK29" s="76">
        <f>'02 Stromerzeugung'!BK40-'04 Stromerzeugung Winter'!BK29</f>
        <v>24.351893537797437</v>
      </c>
      <c r="BL29" s="76">
        <f>'02 Stromerzeugung'!BL40-'04 Stromerzeugung Winter'!BL29</f>
        <v>24.581950105365131</v>
      </c>
    </row>
    <row r="30" spans="2:64" x14ac:dyDescent="0.3">
      <c r="B30" s="41" t="s">
        <v>52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v>0.83549799663659452</v>
      </c>
      <c r="T30" s="77">
        <v>0.99600205056111424</v>
      </c>
      <c r="U30" s="77">
        <v>1.2570751002990985</v>
      </c>
      <c r="V30" s="77">
        <v>1.3526662345576939</v>
      </c>
      <c r="W30" s="77">
        <v>1.5291489964351019</v>
      </c>
      <c r="X30" s="77">
        <v>1.856052</v>
      </c>
      <c r="Y30" s="77">
        <v>2.0719059999999998</v>
      </c>
      <c r="Z30" s="77">
        <v>2.313971</v>
      </c>
      <c r="AA30" s="77">
        <v>2.574333820346403</v>
      </c>
      <c r="AB30" s="77">
        <v>2.8474822797278549</v>
      </c>
      <c r="AC30" s="77">
        <v>3.1403116415061274</v>
      </c>
      <c r="AD30" s="77">
        <v>3.5847776501214876</v>
      </c>
      <c r="AE30" s="77">
        <v>4.1242788000985193</v>
      </c>
      <c r="AF30" s="77">
        <v>4.8228153867830672</v>
      </c>
      <c r="AG30" s="77">
        <v>5.5499725356019107</v>
      </c>
      <c r="AH30" s="77">
        <v>6.2721262685630945</v>
      </c>
      <c r="AI30" s="77">
        <v>7.0253627505498297</v>
      </c>
      <c r="AJ30" s="77">
        <v>7.8055917513826145</v>
      </c>
      <c r="AK30" s="77">
        <v>8.5819500892262539</v>
      </c>
      <c r="AL30" s="77">
        <v>9.3550536626265508</v>
      </c>
      <c r="AM30" s="77">
        <v>10.270077134151288</v>
      </c>
      <c r="AN30" s="77">
        <v>11.175424070634916</v>
      </c>
      <c r="AO30" s="77">
        <v>12.143276402911779</v>
      </c>
      <c r="AP30" s="77">
        <v>13.106331399514659</v>
      </c>
      <c r="AQ30" s="77">
        <v>14.129359872120563</v>
      </c>
      <c r="AR30" s="77">
        <v>15.085999656234744</v>
      </c>
      <c r="AS30" s="77">
        <v>16.001809014720234</v>
      </c>
      <c r="AT30" s="77">
        <v>16.911256376805227</v>
      </c>
      <c r="AU30" s="77">
        <v>17.617547203768286</v>
      </c>
      <c r="AV30" s="77">
        <v>18.324885522045982</v>
      </c>
      <c r="AW30" s="77">
        <v>18.857422324419566</v>
      </c>
      <c r="AX30" s="77">
        <v>19.394946842876664</v>
      </c>
      <c r="AY30" s="77">
        <v>19.681467128236118</v>
      </c>
      <c r="AZ30" s="77">
        <v>19.967443789973569</v>
      </c>
      <c r="BA30" s="77">
        <v>20.24761185660649</v>
      </c>
      <c r="BB30" s="77">
        <v>20.529276236384081</v>
      </c>
      <c r="BC30" s="77">
        <v>20.754276820941172</v>
      </c>
      <c r="BD30" s="77">
        <v>20.981375504297585</v>
      </c>
      <c r="BE30" s="77">
        <v>21.205624842555093</v>
      </c>
      <c r="BF30" s="77">
        <v>21.429916931516193</v>
      </c>
      <c r="BG30" s="77">
        <v>21.652666529603454</v>
      </c>
      <c r="BH30" s="77">
        <v>21.878998845389468</v>
      </c>
      <c r="BI30" s="77">
        <v>22.104509032304968</v>
      </c>
      <c r="BJ30" s="77">
        <v>22.327889950147096</v>
      </c>
      <c r="BK30" s="77">
        <v>22.551413581925864</v>
      </c>
      <c r="BL30" s="77">
        <v>22.773757733730321</v>
      </c>
    </row>
    <row r="31" spans="2:64" ht="16.5" thickBot="1" x14ac:dyDescent="0.35">
      <c r="B31" s="41" t="s">
        <v>53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v>4.1991406318197561E-2</v>
      </c>
      <c r="T31" s="77">
        <v>4.1446420239904885E-2</v>
      </c>
      <c r="U31" s="77">
        <v>5.0605850127176687E-2</v>
      </c>
      <c r="V31" s="77">
        <v>4.8584279399905707E-2</v>
      </c>
      <c r="W31" s="77">
        <v>6.0199611652698069E-2</v>
      </c>
      <c r="X31" s="77">
        <v>6.4932000000000004E-2</v>
      </c>
      <c r="Y31" s="77">
        <v>8.5801000000000002E-2</v>
      </c>
      <c r="Z31" s="77">
        <v>8.6248000000000005E-2</v>
      </c>
      <c r="AA31" s="77">
        <v>0.11430307966719144</v>
      </c>
      <c r="AB31" s="77">
        <v>0.11482239275376699</v>
      </c>
      <c r="AC31" s="77">
        <v>0.12230934473893032</v>
      </c>
      <c r="AD31" s="77">
        <v>0.12283422429013115</v>
      </c>
      <c r="AE31" s="77">
        <v>0.13393476394344922</v>
      </c>
      <c r="AF31" s="77">
        <v>0.15916726859299607</v>
      </c>
      <c r="AG31" s="77">
        <v>0.18819400122365532</v>
      </c>
      <c r="AH31" s="77">
        <v>0.22124779078878404</v>
      </c>
      <c r="AI31" s="77">
        <v>0.25861832946442226</v>
      </c>
      <c r="AJ31" s="77">
        <v>0.30033943459379286</v>
      </c>
      <c r="AK31" s="77">
        <v>0.3465502655443341</v>
      </c>
      <c r="AL31" s="77">
        <v>0.40273267758185832</v>
      </c>
      <c r="AM31" s="77">
        <v>0.46611497761388548</v>
      </c>
      <c r="AN31" s="77">
        <v>0.53641580599118677</v>
      </c>
      <c r="AO31" s="77">
        <v>0.61131415746616613</v>
      </c>
      <c r="AP31" s="77">
        <v>0.69020021699852874</v>
      </c>
      <c r="AQ31" s="77">
        <v>0.77252133178449267</v>
      </c>
      <c r="AR31" s="77">
        <v>0.85758158273597851</v>
      </c>
      <c r="AS31" s="77">
        <v>0.94465948190746551</v>
      </c>
      <c r="AT31" s="77">
        <v>1.0328011621635664</v>
      </c>
      <c r="AU31" s="77">
        <v>1.1213120341599045</v>
      </c>
      <c r="AV31" s="77">
        <v>1.2099696808253222</v>
      </c>
      <c r="AW31" s="77">
        <v>1.299294677129593</v>
      </c>
      <c r="AX31" s="77">
        <v>1.3893680852607797</v>
      </c>
      <c r="AY31" s="77">
        <v>1.4801265424680186</v>
      </c>
      <c r="AZ31" s="77">
        <v>1.5637775932645439</v>
      </c>
      <c r="BA31" s="77">
        <v>1.6324711129424974</v>
      </c>
      <c r="BB31" s="77">
        <v>1.670645192109032</v>
      </c>
      <c r="BC31" s="77">
        <v>1.7088829128049143</v>
      </c>
      <c r="BD31" s="77">
        <v>1.7476529013411612</v>
      </c>
      <c r="BE31" s="77">
        <v>1.7549539535665646</v>
      </c>
      <c r="BF31" s="77">
        <v>1.7623503398272198</v>
      </c>
      <c r="BG31" s="77">
        <v>1.7696583974571372</v>
      </c>
      <c r="BH31" s="77">
        <v>1.7773525105985906</v>
      </c>
      <c r="BI31" s="77">
        <v>1.7851126689467223</v>
      </c>
      <c r="BJ31" s="77">
        <v>1.7927469513450194</v>
      </c>
      <c r="BK31" s="77">
        <v>1.8004799558715745</v>
      </c>
      <c r="BL31" s="77">
        <v>1.8081923716348092</v>
      </c>
    </row>
    <row r="32" spans="2:64" x14ac:dyDescent="0.3">
      <c r="B32" s="34" t="s">
        <v>54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v>0.67739981409872518</v>
      </c>
      <c r="T32" s="73">
        <v>0.73819354523530767</v>
      </c>
      <c r="U32" s="73">
        <v>0.79586051943367964</v>
      </c>
      <c r="V32" s="73">
        <v>0.76999127593357874</v>
      </c>
      <c r="W32" s="73">
        <v>0.75442290515436272</v>
      </c>
      <c r="X32" s="73">
        <v>0.74976730467599473</v>
      </c>
      <c r="Y32" s="73">
        <v>0.74745351300663709</v>
      </c>
      <c r="Z32" s="73">
        <v>0.73723267000251802</v>
      </c>
      <c r="AA32" s="73">
        <v>0.74340242973800807</v>
      </c>
      <c r="AB32" s="73">
        <v>0.75100133407257186</v>
      </c>
      <c r="AC32" s="73">
        <v>0.75479445802218081</v>
      </c>
      <c r="AD32" s="73">
        <v>0.76319568667411786</v>
      </c>
      <c r="AE32" s="73">
        <v>0.76768907474400561</v>
      </c>
      <c r="AF32" s="73">
        <v>0.77353166553202612</v>
      </c>
      <c r="AG32" s="73">
        <v>0.77046497676917292</v>
      </c>
      <c r="AH32" s="73">
        <v>0.83307330614524111</v>
      </c>
      <c r="AI32" s="73">
        <v>0.83797175983870831</v>
      </c>
      <c r="AJ32" s="73">
        <v>0.8288145585866421</v>
      </c>
      <c r="AK32" s="73">
        <v>0.8325415421498007</v>
      </c>
      <c r="AL32" s="73">
        <v>0.84275434124358217</v>
      </c>
      <c r="AM32" s="73">
        <v>0.8290901060574537</v>
      </c>
      <c r="AN32" s="73">
        <v>0.84287137998446149</v>
      </c>
      <c r="AO32" s="73">
        <v>0.88830901323874434</v>
      </c>
      <c r="AP32" s="73">
        <v>0.97412715234281499</v>
      </c>
      <c r="AQ32" s="73">
        <v>1.0700993773436809</v>
      </c>
      <c r="AR32" s="73">
        <v>1.1277791556564605</v>
      </c>
      <c r="AS32" s="73">
        <v>1.2185304906865415</v>
      </c>
      <c r="AT32" s="73">
        <v>1.2846724454312064</v>
      </c>
      <c r="AU32" s="73">
        <v>1.3822280067841128</v>
      </c>
      <c r="AV32" s="73">
        <v>1.4257081019754849</v>
      </c>
      <c r="AW32" s="73">
        <v>1.5326312912023954</v>
      </c>
      <c r="AX32" s="73">
        <v>1.6451689896850556</v>
      </c>
      <c r="AY32" s="73">
        <v>1.6942704674560738</v>
      </c>
      <c r="AZ32" s="73">
        <v>1.8003706440780607</v>
      </c>
      <c r="BA32" s="73">
        <v>1.8614335993911624</v>
      </c>
      <c r="BB32" s="73">
        <v>1.9714666640758607</v>
      </c>
      <c r="BC32" s="73">
        <v>2.0005527500342808</v>
      </c>
      <c r="BD32" s="73">
        <v>2.0094699276337789</v>
      </c>
      <c r="BE32" s="73">
        <v>2.023037506313119</v>
      </c>
      <c r="BF32" s="73">
        <v>2.0245798607286689</v>
      </c>
      <c r="BG32" s="73">
        <v>2.0512027528380865</v>
      </c>
      <c r="BH32" s="73">
        <v>2.0593935495157099</v>
      </c>
      <c r="BI32" s="73">
        <v>2.0656180262816335</v>
      </c>
      <c r="BJ32" s="73">
        <v>2.0638089578248153</v>
      </c>
      <c r="BK32" s="73">
        <v>2.0608955773311934</v>
      </c>
      <c r="BL32" s="73">
        <v>2.0722148178354329</v>
      </c>
    </row>
    <row r="33" spans="2:64" x14ac:dyDescent="0.3">
      <c r="B33" s="41" t="s">
        <v>55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v>9.1591350586538792E-2</v>
      </c>
      <c r="T33" s="77">
        <v>0.11100473467825082</v>
      </c>
      <c r="U33" s="77">
        <v>0.16028486352644289</v>
      </c>
      <c r="V33" s="77">
        <v>0.13677299999998913</v>
      </c>
      <c r="W33" s="77">
        <v>0.13403989999998964</v>
      </c>
      <c r="X33" s="77">
        <v>0.13801509999998893</v>
      </c>
      <c r="Y33" s="77">
        <v>0.13919799999998866</v>
      </c>
      <c r="Z33" s="77">
        <v>0.13287459999998988</v>
      </c>
      <c r="AA33" s="77">
        <v>0.13540549999998938</v>
      </c>
      <c r="AB33" s="77">
        <v>0.13814029999998889</v>
      </c>
      <c r="AC33" s="77">
        <v>0.13751449999998897</v>
      </c>
      <c r="AD33" s="77">
        <v>0.13724789999998904</v>
      </c>
      <c r="AE33" s="77">
        <v>0.13420429999998959</v>
      </c>
      <c r="AF33" s="77">
        <v>0.13125789999999016</v>
      </c>
      <c r="AG33" s="77">
        <v>0.12379339999999148</v>
      </c>
      <c r="AH33" s="77">
        <v>0.12542849999999123</v>
      </c>
      <c r="AI33" s="77">
        <v>0.12670299999999099</v>
      </c>
      <c r="AJ33" s="77">
        <v>0.12397399999999149</v>
      </c>
      <c r="AK33" s="77">
        <v>0.11862349999999243</v>
      </c>
      <c r="AL33" s="77">
        <v>0.11794419999999255</v>
      </c>
      <c r="AM33" s="77">
        <v>0.10803689999999437</v>
      </c>
      <c r="AN33" s="77">
        <v>0.10322679999999526</v>
      </c>
      <c r="AO33" s="77">
        <v>0.10184949999999551</v>
      </c>
      <c r="AP33" s="77">
        <v>9.1318499999997457E-2</v>
      </c>
      <c r="AQ33" s="77">
        <v>8.2174799999999132E-2</v>
      </c>
      <c r="AR33" s="77">
        <v>7.835209999999973E-2</v>
      </c>
      <c r="AS33" s="77">
        <v>6.898230000000144E-2</v>
      </c>
      <c r="AT33" s="77">
        <v>6.962080000000137E-2</v>
      </c>
      <c r="AU33" s="77">
        <v>6.4730200000002042E-2</v>
      </c>
      <c r="AV33" s="77">
        <v>5.1699100000001441E-2</v>
      </c>
      <c r="AW33" s="77">
        <v>4.9930800000001378E-2</v>
      </c>
      <c r="AX33" s="77">
        <v>5.3148300000001536E-2</v>
      </c>
      <c r="AY33" s="77">
        <v>4.589540000000121E-2</v>
      </c>
      <c r="AZ33" s="77">
        <v>4.6311800000001208E-2</v>
      </c>
      <c r="BA33" s="77">
        <v>4.7067500000001254E-2</v>
      </c>
      <c r="BB33" s="77">
        <v>4.8900100000001293E-2</v>
      </c>
      <c r="BC33" s="77">
        <v>4.6688000000001229E-2</v>
      </c>
      <c r="BD33" s="77">
        <v>4.2962600000001065E-2</v>
      </c>
      <c r="BE33" s="77">
        <v>4.0588300000000944E-2</v>
      </c>
      <c r="BF33" s="77">
        <v>4.1388100000000996E-2</v>
      </c>
      <c r="BG33" s="77">
        <v>4.0729100000000962E-2</v>
      </c>
      <c r="BH33" s="77">
        <v>4.2409100000001025E-2</v>
      </c>
      <c r="BI33" s="77">
        <v>4.4786400000001163E-2</v>
      </c>
      <c r="BJ33" s="77">
        <v>4.3764300000001102E-2</v>
      </c>
      <c r="BK33" s="77">
        <v>3.9747500000000928E-2</v>
      </c>
      <c r="BL33" s="77">
        <v>4.4468000000001125E-2</v>
      </c>
    </row>
    <row r="34" spans="2:64" x14ac:dyDescent="0.3">
      <c r="B34" s="41" t="s">
        <v>56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v>8.8822458581701624E-2</v>
      </c>
      <c r="T34" s="77">
        <v>9.8870248014020806E-2</v>
      </c>
      <c r="U34" s="77">
        <v>0.10474820483192754</v>
      </c>
      <c r="V34" s="77">
        <v>8.6862854231077521E-2</v>
      </c>
      <c r="W34" s="77">
        <v>7.7661689175078333E-2</v>
      </c>
      <c r="X34" s="77">
        <v>7.9637451734799039E-2</v>
      </c>
      <c r="Y34" s="77">
        <v>7.9706731830147662E-2</v>
      </c>
      <c r="Z34" s="77">
        <v>7.9390060590733488E-2</v>
      </c>
      <c r="AA34" s="77">
        <v>8.6609692090930085E-2</v>
      </c>
      <c r="AB34" s="77">
        <v>9.5054568190200348E-2</v>
      </c>
      <c r="AC34" s="77">
        <v>0.10305426390451537</v>
      </c>
      <c r="AD34" s="77">
        <v>0.11530286432115834</v>
      </c>
      <c r="AE34" s="77">
        <v>0.12642062415575162</v>
      </c>
      <c r="AF34" s="77">
        <v>0.13879038670847768</v>
      </c>
      <c r="AG34" s="77">
        <v>0.14676896971032904</v>
      </c>
      <c r="AH34" s="77">
        <v>0.16740297085110378</v>
      </c>
      <c r="AI34" s="77">
        <v>0.17490369630927743</v>
      </c>
      <c r="AJ34" s="77">
        <v>0.19201749976308702</v>
      </c>
      <c r="AK34" s="77">
        <v>0.20509724214977443</v>
      </c>
      <c r="AL34" s="77">
        <v>0.21993240006708548</v>
      </c>
      <c r="AM34" s="77">
        <v>0.22048352370448493</v>
      </c>
      <c r="AN34" s="77">
        <v>0.24431765645502196</v>
      </c>
      <c r="AO34" s="77">
        <v>0.25538454853283521</v>
      </c>
      <c r="AP34" s="77">
        <v>0.27087844646043457</v>
      </c>
      <c r="AQ34" s="77">
        <v>0.29209983028481945</v>
      </c>
      <c r="AR34" s="77">
        <v>0.31502846742116036</v>
      </c>
      <c r="AS34" s="77">
        <v>0.33135296127477631</v>
      </c>
      <c r="AT34" s="77">
        <v>0.35699807484290946</v>
      </c>
      <c r="AU34" s="77">
        <v>0.37596639501935947</v>
      </c>
      <c r="AV34" s="77">
        <v>0.39314524903429604</v>
      </c>
      <c r="AW34" s="77">
        <v>0.41560119708477278</v>
      </c>
      <c r="AX34" s="77">
        <v>0.4404209543909493</v>
      </c>
      <c r="AY34" s="77">
        <v>0.45803839098551735</v>
      </c>
      <c r="AZ34" s="77">
        <v>0.47988542643091092</v>
      </c>
      <c r="BA34" s="77">
        <v>0.49954994056755553</v>
      </c>
      <c r="BB34" s="77">
        <v>0.52411606407577882</v>
      </c>
      <c r="BC34" s="77">
        <v>0.55369195003419891</v>
      </c>
      <c r="BD34" s="77">
        <v>0.5689800276336977</v>
      </c>
      <c r="BE34" s="77">
        <v>0.58482890631303774</v>
      </c>
      <c r="BF34" s="77">
        <v>0.6036747607285784</v>
      </c>
      <c r="BG34" s="77">
        <v>0.6287807528379955</v>
      </c>
      <c r="BH34" s="77">
        <v>0.63484024951561868</v>
      </c>
      <c r="BI34" s="77">
        <v>0.63903162628154209</v>
      </c>
      <c r="BJ34" s="77">
        <v>0.63862715782472435</v>
      </c>
      <c r="BK34" s="77">
        <v>0.63942417733110257</v>
      </c>
      <c r="BL34" s="77">
        <v>0.64680651783534182</v>
      </c>
    </row>
    <row r="35" spans="2:64" x14ac:dyDescent="0.3">
      <c r="B35" s="41" t="s">
        <v>57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v>6.3301073423610882E-2</v>
      </c>
      <c r="T35" s="77">
        <v>6.1793905008763E-2</v>
      </c>
      <c r="U35" s="77">
        <v>6.2798683951994921E-2</v>
      </c>
      <c r="V35" s="77">
        <v>6.5001600000005197E-2</v>
      </c>
      <c r="W35" s="77">
        <v>6.5001600000005197E-2</v>
      </c>
      <c r="X35" s="77">
        <v>6.4986800000005202E-2</v>
      </c>
      <c r="Y35" s="77">
        <v>6.5001600000005197E-2</v>
      </c>
      <c r="Z35" s="77">
        <v>6.5001600000005197E-2</v>
      </c>
      <c r="AA35" s="77">
        <v>6.5001600000005197E-2</v>
      </c>
      <c r="AB35" s="77">
        <v>6.5001600000005197E-2</v>
      </c>
      <c r="AC35" s="77">
        <v>6.5001600000005197E-2</v>
      </c>
      <c r="AD35" s="77">
        <v>6.5001600000005197E-2</v>
      </c>
      <c r="AE35" s="77">
        <v>6.5001600000005197E-2</v>
      </c>
      <c r="AF35" s="77">
        <v>6.5001600000005197E-2</v>
      </c>
      <c r="AG35" s="77">
        <v>6.5001600000005197E-2</v>
      </c>
      <c r="AH35" s="77">
        <v>6.5001600000005197E-2</v>
      </c>
      <c r="AI35" s="77">
        <v>6.4705600000005151E-2</v>
      </c>
      <c r="AJ35" s="77">
        <v>6.4942400000005188E-2</v>
      </c>
      <c r="AK35" s="77">
        <v>6.4350400000005067E-2</v>
      </c>
      <c r="AL35" s="77">
        <v>6.381760000000497E-2</v>
      </c>
      <c r="AM35" s="77">
        <v>6.2919800000004786E-2</v>
      </c>
      <c r="AN35" s="77">
        <v>6.1087300000004424E-2</v>
      </c>
      <c r="AO35" s="77">
        <v>5.6325600000003487E-2</v>
      </c>
      <c r="AP35" s="77">
        <v>5.2751100000002792E-2</v>
      </c>
      <c r="AQ35" s="77">
        <v>5.2215900000002681E-2</v>
      </c>
      <c r="AR35" s="77">
        <v>5.0280000000002295E-2</v>
      </c>
      <c r="AS35" s="77">
        <v>4.964690000000218E-2</v>
      </c>
      <c r="AT35" s="77">
        <v>4.8995500000002058E-2</v>
      </c>
      <c r="AU35" s="77">
        <v>4.8043600000001865E-2</v>
      </c>
      <c r="AV35" s="77">
        <v>4.6866200000001634E-2</v>
      </c>
      <c r="AW35" s="77">
        <v>4.8672000000001985E-2</v>
      </c>
      <c r="AX35" s="77">
        <v>4.8742700000001998E-2</v>
      </c>
      <c r="AY35" s="77">
        <v>4.6969900000001653E-2</v>
      </c>
      <c r="AZ35" s="77">
        <v>4.6376900000001532E-2</v>
      </c>
      <c r="BA35" s="77">
        <v>4.6509900000001568E-2</v>
      </c>
      <c r="BB35" s="77">
        <v>4.57145000000014E-2</v>
      </c>
      <c r="BC35" s="77">
        <v>4.7436800000001743E-2</v>
      </c>
      <c r="BD35" s="77">
        <v>4.479130000000122E-2</v>
      </c>
      <c r="BE35" s="77">
        <v>4.4884300000001244E-2</v>
      </c>
      <c r="BF35" s="77">
        <v>4.3909800000001047E-2</v>
      </c>
      <c r="BG35" s="77">
        <v>4.6085700000001478E-2</v>
      </c>
      <c r="BH35" s="77">
        <v>4.653700000000157E-2</v>
      </c>
      <c r="BI35" s="77">
        <v>4.6192800000001505E-2</v>
      </c>
      <c r="BJ35" s="77">
        <v>4.5810300000001421E-2</v>
      </c>
      <c r="BK35" s="77">
        <v>4.6116700000001488E-2</v>
      </c>
      <c r="BL35" s="77">
        <v>4.5333100000001333E-2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v>0.43368493150687393</v>
      </c>
      <c r="T36" s="77">
        <v>0.46652465753427308</v>
      </c>
      <c r="U36" s="77">
        <v>0.46802876712331426</v>
      </c>
      <c r="V36" s="77">
        <v>0.48135382170250685</v>
      </c>
      <c r="W36" s="77">
        <v>0.47771971597928958</v>
      </c>
      <c r="X36" s="77">
        <v>0.46712795294120157</v>
      </c>
      <c r="Y36" s="77">
        <v>0.46354718117649552</v>
      </c>
      <c r="Z36" s="77">
        <v>0.45996640941178946</v>
      </c>
      <c r="AA36" s="77">
        <v>0.4563856376470834</v>
      </c>
      <c r="AB36" s="77">
        <v>0.45280486588237734</v>
      </c>
      <c r="AC36" s="77">
        <v>0.44922409411767128</v>
      </c>
      <c r="AD36" s="77">
        <v>0.44564332235296522</v>
      </c>
      <c r="AE36" s="77">
        <v>0.44206255058825916</v>
      </c>
      <c r="AF36" s="77">
        <v>0.4384817788235531</v>
      </c>
      <c r="AG36" s="77">
        <v>0.4349010070588471</v>
      </c>
      <c r="AH36" s="77">
        <v>0.43132023529414104</v>
      </c>
      <c r="AI36" s="77">
        <v>0.42773946352943498</v>
      </c>
      <c r="AJ36" s="77">
        <v>0.40396065882355858</v>
      </c>
      <c r="AK36" s="77">
        <v>0.40055040000002895</v>
      </c>
      <c r="AL36" s="77">
        <v>0.39714014117649932</v>
      </c>
      <c r="AM36" s="77">
        <v>0.39372988235296968</v>
      </c>
      <c r="AN36" s="77">
        <v>0.39031962352944005</v>
      </c>
      <c r="AO36" s="77">
        <v>0.38690936470591042</v>
      </c>
      <c r="AP36" s="77">
        <v>0.38349910588238079</v>
      </c>
      <c r="AQ36" s="77">
        <v>0.38008884705885115</v>
      </c>
      <c r="AR36" s="77">
        <v>0.37667858823532152</v>
      </c>
      <c r="AS36" s="77">
        <v>0.37326832941179183</v>
      </c>
      <c r="AT36" s="77">
        <v>0.3698580705882622</v>
      </c>
      <c r="AU36" s="77">
        <v>0.36644781176473257</v>
      </c>
      <c r="AV36" s="77">
        <v>0.36303755294120293</v>
      </c>
      <c r="AW36" s="77">
        <v>0.3596272941176733</v>
      </c>
      <c r="AX36" s="77">
        <v>0.35621703529414367</v>
      </c>
      <c r="AY36" s="77">
        <v>0.35280677647061404</v>
      </c>
      <c r="AZ36" s="77">
        <v>0.3493965176470844</v>
      </c>
      <c r="BA36" s="77">
        <v>0.34598625882355477</v>
      </c>
      <c r="BB36" s="77">
        <v>0.34257600000002447</v>
      </c>
      <c r="BC36" s="77">
        <v>0.34257600000002447</v>
      </c>
      <c r="BD36" s="77">
        <v>0.34257600000002447</v>
      </c>
      <c r="BE36" s="77">
        <v>0.34257600000002447</v>
      </c>
      <c r="BF36" s="77">
        <v>0.32544720000003396</v>
      </c>
      <c r="BG36" s="77">
        <v>0.32544720000003396</v>
      </c>
      <c r="BH36" s="77">
        <v>0.32544720000003396</v>
      </c>
      <c r="BI36" s="77">
        <v>0.32544720000003396</v>
      </c>
      <c r="BJ36" s="77">
        <v>0.32544720000003396</v>
      </c>
      <c r="BK36" s="77">
        <v>0.32544720000003396</v>
      </c>
      <c r="BL36" s="77">
        <v>0.32544720000003396</v>
      </c>
    </row>
    <row r="37" spans="2:64" ht="16.5" thickBot="1" x14ac:dyDescent="0.35">
      <c r="B37" s="41" t="s">
        <v>59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4.3919999999999834E-2</v>
      </c>
      <c r="AI37" s="77">
        <v>4.3919999999999834E-2</v>
      </c>
      <c r="AJ37" s="77">
        <v>4.3919999999999834E-2</v>
      </c>
      <c r="AK37" s="77">
        <v>4.3919999999999834E-2</v>
      </c>
      <c r="AL37" s="77">
        <v>4.3919999999999834E-2</v>
      </c>
      <c r="AM37" s="77">
        <v>4.3919999999999834E-2</v>
      </c>
      <c r="AN37" s="77">
        <v>4.3919999999999834E-2</v>
      </c>
      <c r="AO37" s="77">
        <v>8.7839999999999668E-2</v>
      </c>
      <c r="AP37" s="77">
        <v>0.17567999999999934</v>
      </c>
      <c r="AQ37" s="77">
        <v>0.26352000000000847</v>
      </c>
      <c r="AR37" s="77">
        <v>0.30743999999997651</v>
      </c>
      <c r="AS37" s="77">
        <v>0.39527999999996971</v>
      </c>
      <c r="AT37" s="77">
        <v>0.43920000000003134</v>
      </c>
      <c r="AU37" s="77">
        <v>0.52704000000001694</v>
      </c>
      <c r="AV37" s="77">
        <v>0.57095999999998281</v>
      </c>
      <c r="AW37" s="77">
        <v>0.65879999999994587</v>
      </c>
      <c r="AX37" s="77">
        <v>0.74663999999995923</v>
      </c>
      <c r="AY37" s="77">
        <v>0.79055999999993942</v>
      </c>
      <c r="AZ37" s="77">
        <v>0.87840000000006269</v>
      </c>
      <c r="BA37" s="77">
        <v>0.92232000000004932</v>
      </c>
      <c r="BB37" s="77">
        <v>1.0101600000000546</v>
      </c>
      <c r="BC37" s="77">
        <v>1.0101600000000546</v>
      </c>
      <c r="BD37" s="77">
        <v>1.0101600000000546</v>
      </c>
      <c r="BE37" s="77">
        <v>1.0101600000000546</v>
      </c>
      <c r="BF37" s="77">
        <v>1.0101600000000546</v>
      </c>
      <c r="BG37" s="77">
        <v>1.0101600000000546</v>
      </c>
      <c r="BH37" s="77">
        <v>1.0101600000000546</v>
      </c>
      <c r="BI37" s="77">
        <v>1.0101600000000546</v>
      </c>
      <c r="BJ37" s="77">
        <v>1.0101600000000546</v>
      </c>
      <c r="BK37" s="77">
        <v>1.0101600000000546</v>
      </c>
      <c r="BL37" s="77">
        <v>1.0101600000000546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f>'02 Stromerzeugung'!S49-'04 Stromerzeugung Winter'!S38</f>
        <v>1.5548892170535171</v>
      </c>
      <c r="T38" s="89">
        <f>'02 Stromerzeugung'!T49-'04 Stromerzeugung Winter'!T38</f>
        <v>1.7756420160363269</v>
      </c>
      <c r="U38" s="89">
        <f>'02 Stromerzeugung'!U49-'04 Stromerzeugung Winter'!U38</f>
        <v>2.1035414698599548</v>
      </c>
      <c r="V38" s="89">
        <f>'02 Stromerzeugung'!V49-'04 Stromerzeugung Winter'!V38</f>
        <v>2.1712417898911784</v>
      </c>
      <c r="W38" s="89">
        <f>'02 Stromerzeugung'!W49-'04 Stromerzeugung Winter'!W38</f>
        <v>2.3437715132421628</v>
      </c>
      <c r="X38" s="89">
        <f>'02 Stromerzeugung'!X49-'04 Stromerzeugung Winter'!X38</f>
        <v>2.6707513046759948</v>
      </c>
      <c r="Y38" s="89">
        <f>'02 Stromerzeugung'!Y49-'04 Stromerzeugung Winter'!Y38</f>
        <v>2.9051605130066367</v>
      </c>
      <c r="Z38" s="89">
        <f>'02 Stromerzeugung'!Z49-'04 Stromerzeugung Winter'!Z38</f>
        <v>3.1374516700025179</v>
      </c>
      <c r="AA38" s="89">
        <f>'02 Stromerzeugung'!AA49-'04 Stromerzeugung Winter'!AA38</f>
        <v>3.4320393297516025</v>
      </c>
      <c r="AB38" s="89">
        <f>'02 Stromerzeugung'!AB49-'04 Stromerzeugung Winter'!AB38</f>
        <v>3.7133060065541938</v>
      </c>
      <c r="AC38" s="89">
        <f>'02 Stromerzeugung'!AC49-'04 Stromerzeugung Winter'!AC38</f>
        <v>4.0174154442672387</v>
      </c>
      <c r="AD38" s="89">
        <f>'02 Stromerzeugung'!AD49-'04 Stromerzeugung Winter'!AD38</f>
        <v>4.4708075610857367</v>
      </c>
      <c r="AE38" s="89">
        <f>'02 Stromerzeugung'!AE49-'04 Stromerzeugung Winter'!AE38</f>
        <v>5.0259026387859738</v>
      </c>
      <c r="AF38" s="89">
        <f>'02 Stromerzeugung'!AF49-'04 Stromerzeugung Winter'!AF38</f>
        <v>5.7555143209080892</v>
      </c>
      <c r="AG38" s="89">
        <f>'02 Stromerzeugung'!AG49-'04 Stromerzeugung Winter'!AG38</f>
        <v>6.5086315135947386</v>
      </c>
      <c r="AH38" s="89">
        <f>'02 Stromerzeugung'!AH49-'04 Stromerzeugung Winter'!AH38</f>
        <v>7.3264473654971196</v>
      </c>
      <c r="AI38" s="89">
        <f>'02 Stromerzeugung'!AI49-'04 Stromerzeugung Winter'!AI38</f>
        <v>8.1219528398529608</v>
      </c>
      <c r="AJ38" s="89">
        <f>'02 Stromerzeugung'!AJ49-'04 Stromerzeugung Winter'!AJ38</f>
        <v>8.9347457445630489</v>
      </c>
      <c r="AK38" s="89">
        <f>'02 Stromerzeugung'!AK49-'04 Stromerzeugung Winter'!AK38</f>
        <v>9.7610418969203891</v>
      </c>
      <c r="AL38" s="89">
        <f>'02 Stromerzeugung'!AL49-'04 Stromerzeugung Winter'!AL38</f>
        <v>10.60054068145199</v>
      </c>
      <c r="AM38" s="89">
        <f>'02 Stromerzeugung'!AM49-'04 Stromerzeugung Winter'!AM38</f>
        <v>11.565282217822627</v>
      </c>
      <c r="AN38" s="89">
        <f>'02 Stromerzeugung'!AN49-'04 Stromerzeugung Winter'!AN38</f>
        <v>12.554711256610565</v>
      </c>
      <c r="AO38" s="89">
        <f>'02 Stromerzeugung'!AO49-'04 Stromerzeugung Winter'!AO38</f>
        <v>13.64289957361669</v>
      </c>
      <c r="AP38" s="89">
        <f>'02 Stromerzeugung'!AP49-'04 Stromerzeugung Winter'!AP38</f>
        <v>14.770658768856002</v>
      </c>
      <c r="AQ38" s="89">
        <f>'02 Stromerzeugung'!AQ49-'04 Stromerzeugung Winter'!AQ38</f>
        <v>15.971980581248737</v>
      </c>
      <c r="AR38" s="89">
        <f>'02 Stromerzeugung'!AR49-'04 Stromerzeugung Winter'!AR38</f>
        <v>17.071360394627185</v>
      </c>
      <c r="AS38" s="89">
        <f>'02 Stromerzeugung'!AS49-'04 Stromerzeugung Winter'!AS38</f>
        <v>18.164998987314242</v>
      </c>
      <c r="AT38" s="89">
        <f>'02 Stromerzeugung'!AT49-'04 Stromerzeugung Winter'!AT38</f>
        <v>19.228729984399997</v>
      </c>
      <c r="AU38" s="89">
        <f>'02 Stromerzeugung'!AU49-'04 Stromerzeugung Winter'!AU38</f>
        <v>20.121087244712303</v>
      </c>
      <c r="AV38" s="89">
        <f>'02 Stromerzeugung'!AV49-'04 Stromerzeugung Winter'!AV38</f>
        <v>20.960563304846787</v>
      </c>
      <c r="AW38" s="89">
        <f>'02 Stromerzeugung'!AW49-'04 Stromerzeugung Winter'!AW38</f>
        <v>21.689348292751557</v>
      </c>
      <c r="AX38" s="89">
        <f>'02 Stromerzeugung'!AX49-'04 Stromerzeugung Winter'!AX38</f>
        <v>22.429483917822502</v>
      </c>
      <c r="AY38" s="89">
        <f>'02 Stromerzeugung'!AY49-'04 Stromerzeugung Winter'!AY38</f>
        <v>22.855864138160211</v>
      </c>
      <c r="AZ38" s="89">
        <f>'02 Stromerzeugung'!AZ49-'04 Stromerzeugung Winter'!AZ38</f>
        <v>23.331592027316173</v>
      </c>
      <c r="BA38" s="89">
        <f>'02 Stromerzeugung'!BA49-'04 Stromerzeugung Winter'!BA38</f>
        <v>23.741516568940149</v>
      </c>
      <c r="BB38" s="89">
        <f>'02 Stromerzeugung'!BB49-'04 Stromerzeugung Winter'!BB38</f>
        <v>24.171388092568975</v>
      </c>
      <c r="BC38" s="89">
        <f>'02 Stromerzeugung'!BC49-'04 Stromerzeugung Winter'!BC38</f>
        <v>24.463712483780366</v>
      </c>
      <c r="BD38" s="89">
        <f>'02 Stromerzeugung'!BD49-'04 Stromerzeugung Winter'!BD38</f>
        <v>24.738498333272524</v>
      </c>
      <c r="BE38" s="89">
        <f>'02 Stromerzeugung'!BE49-'04 Stromerzeugung Winter'!BE38</f>
        <v>24.983616302434775</v>
      </c>
      <c r="BF38" s="89">
        <f>'02 Stromerzeugung'!BF49-'04 Stromerzeugung Winter'!BF38</f>
        <v>25.216847132072079</v>
      </c>
      <c r="BG38" s="89">
        <f>'02 Stromerzeugung'!BG49-'04 Stromerzeugung Winter'!BG38</f>
        <v>25.47352767989868</v>
      </c>
      <c r="BH38" s="89">
        <f>'02 Stromerzeugung'!BH49-'04 Stromerzeugung Winter'!BH38</f>
        <v>25.715744905503769</v>
      </c>
      <c r="BI38" s="89">
        <f>'02 Stromerzeugung'!BI49-'04 Stromerzeugung Winter'!BI38</f>
        <v>25.955239727533325</v>
      </c>
      <c r="BJ38" s="89">
        <f>'02 Stromerzeugung'!BJ49-'04 Stromerzeugung Winter'!BJ38</f>
        <v>26.184445859316931</v>
      </c>
      <c r="BK38" s="89">
        <f>'02 Stromerzeugung'!BK49-'04 Stromerzeugung Winter'!BK38</f>
        <v>26.412789115128632</v>
      </c>
      <c r="BL38" s="89">
        <f>'02 Stromerzeugung'!BL49-'04 Stromerzeugung Winter'!BL38</f>
        <v>26.654164923200565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v>1.6227906958877998</v>
      </c>
      <c r="P39" s="37">
        <v>1.9139016427207256</v>
      </c>
      <c r="Q39" s="37">
        <v>2.1967639643072436</v>
      </c>
      <c r="R39" s="37">
        <v>2.6135164759146781</v>
      </c>
      <c r="S39" s="37">
        <f>S15-S38</f>
        <v>-4.464059584335045E-3</v>
      </c>
      <c r="T39" s="37">
        <f t="shared" ref="T39:BB39" si="0">T15-T38</f>
        <v>-2.3960295635427675E-2</v>
      </c>
      <c r="U39" s="37">
        <f t="shared" si="0"/>
        <v>-5.7910957639766725E-2</v>
      </c>
      <c r="V39" s="37">
        <f t="shared" si="0"/>
        <v>0</v>
      </c>
      <c r="W39" s="37">
        <f t="shared" si="0"/>
        <v>0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0</v>
      </c>
      <c r="AB39" s="37">
        <f t="shared" si="0"/>
        <v>0</v>
      </c>
      <c r="AC39" s="37">
        <f t="shared" si="0"/>
        <v>0</v>
      </c>
      <c r="AD39" s="37">
        <f t="shared" si="0"/>
        <v>0</v>
      </c>
      <c r="AE39" s="37">
        <f t="shared" si="0"/>
        <v>0</v>
      </c>
      <c r="AF39" s="37">
        <f t="shared" si="0"/>
        <v>0</v>
      </c>
      <c r="AG39" s="37">
        <f t="shared" si="0"/>
        <v>0</v>
      </c>
      <c r="AH39" s="37">
        <f t="shared" si="0"/>
        <v>0</v>
      </c>
      <c r="AI39" s="37">
        <f t="shared" si="0"/>
        <v>0</v>
      </c>
      <c r="AJ39" s="37">
        <f t="shared" si="0"/>
        <v>0</v>
      </c>
      <c r="AK39" s="37">
        <f t="shared" si="0"/>
        <v>-9.9999999999944578E-4</v>
      </c>
      <c r="AL39" s="37">
        <f t="shared" si="0"/>
        <v>-3.9999999999995595E-3</v>
      </c>
      <c r="AM39" s="37">
        <f t="shared" si="0"/>
        <v>-2.2000000000000242E-2</v>
      </c>
      <c r="AN39" s="37">
        <f t="shared" si="0"/>
        <v>-8.0000000000000071E-2</v>
      </c>
      <c r="AO39" s="37">
        <f t="shared" si="0"/>
        <v>-7.0000000000000284E-2</v>
      </c>
      <c r="AP39" s="37">
        <f t="shared" si="0"/>
        <v>-0.20199999999999996</v>
      </c>
      <c r="AQ39" s="37">
        <f t="shared" si="0"/>
        <v>-0.42999999999999794</v>
      </c>
      <c r="AR39" s="37">
        <f t="shared" si="0"/>
        <v>-0.63100000000000023</v>
      </c>
      <c r="AS39" s="37">
        <f t="shared" si="0"/>
        <v>-0.96699999999999875</v>
      </c>
      <c r="AT39" s="37">
        <f t="shared" si="0"/>
        <v>-0.94200000000000017</v>
      </c>
      <c r="AU39" s="37">
        <f t="shared" si="0"/>
        <v>-1.4849999999999994</v>
      </c>
      <c r="AV39" s="37">
        <f t="shared" si="0"/>
        <v>-1.6279999999999966</v>
      </c>
      <c r="AW39" s="37">
        <f t="shared" si="0"/>
        <v>-1.6160000000000032</v>
      </c>
      <c r="AX39" s="37">
        <f t="shared" si="0"/>
        <v>-1.7080000000000055</v>
      </c>
      <c r="AY39" s="37">
        <f t="shared" si="0"/>
        <v>-1.7749999999999986</v>
      </c>
      <c r="AZ39" s="37">
        <f t="shared" si="0"/>
        <v>-1.8379999999999974</v>
      </c>
      <c r="BA39" s="37">
        <f t="shared" si="0"/>
        <v>-1.9229999999999983</v>
      </c>
      <c r="BB39" s="37">
        <f t="shared" si="0"/>
        <v>-1.8789999999999978</v>
      </c>
      <c r="BC39" s="37">
        <f t="shared" ref="BC39:BL39" si="1">BC15-BC38</f>
        <v>-1.9499999999999993</v>
      </c>
      <c r="BD39" s="37">
        <f t="shared" si="1"/>
        <v>-1.8809999999999967</v>
      </c>
      <c r="BE39" s="37">
        <f t="shared" si="1"/>
        <v>-1.8559999999999981</v>
      </c>
      <c r="BF39" s="37">
        <f t="shared" si="1"/>
        <v>-1.8669999999999973</v>
      </c>
      <c r="BG39" s="37">
        <f t="shared" si="1"/>
        <v>-1.6310000000000002</v>
      </c>
      <c r="BH39" s="37">
        <f t="shared" si="1"/>
        <v>-1.6159999999999997</v>
      </c>
      <c r="BI39" s="37">
        <f t="shared" si="1"/>
        <v>-1.6819999999999986</v>
      </c>
      <c r="BJ39" s="37">
        <f t="shared" si="1"/>
        <v>-1.5339999999999989</v>
      </c>
      <c r="BK39" s="37">
        <f t="shared" si="1"/>
        <v>-1.5289999999999999</v>
      </c>
      <c r="BL39" s="37">
        <f t="shared" si="1"/>
        <v>-1.5550000000000033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L17"/>
  <sheetViews>
    <sheetView showGridLines="0" zoomScale="85" zoomScaleNormal="85" workbookViewId="0">
      <selection activeCell="X11" sqref="X11:BL11"/>
    </sheetView>
  </sheetViews>
  <sheetFormatPr baseColWidth="10" defaultRowHeight="15.75" outlineLevelCol="1" x14ac:dyDescent="0.3"/>
  <cols>
    <col min="2" max="3" width="19.664062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127</v>
      </c>
    </row>
    <row r="3" spans="1:64" s="96" customFormat="1" ht="21" x14ac:dyDescent="0.3">
      <c r="A3" s="96" t="s">
        <v>128</v>
      </c>
    </row>
    <row r="4" spans="1:64" s="2" customFormat="1" x14ac:dyDescent="0.3"/>
    <row r="5" spans="1:64" s="3" customFormat="1" ht="19.5" x14ac:dyDescent="0.3">
      <c r="A5" s="3" t="s">
        <v>67</v>
      </c>
    </row>
    <row r="8" spans="1:64" ht="16.5" thickBot="1" x14ac:dyDescent="0.35"/>
    <row r="9" spans="1:64" ht="20.25" x14ac:dyDescent="0.3">
      <c r="B9" s="6" t="s">
        <v>114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73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1" t="s">
        <v>68</v>
      </c>
      <c r="C12" s="38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77">
        <v>45.938365279303433</v>
      </c>
      <c r="T12" s="77">
        <v>40.07239280219715</v>
      </c>
      <c r="U12" s="77">
        <v>47.543021190474782</v>
      </c>
      <c r="V12" s="77">
        <v>55.071164784797489</v>
      </c>
      <c r="W12" s="77">
        <v>61.0809837683165</v>
      </c>
      <c r="X12" s="77">
        <v>61.063176520145774</v>
      </c>
      <c r="Y12" s="77">
        <v>57.69227799908429</v>
      </c>
      <c r="Z12" s="77">
        <v>63.18312843864436</v>
      </c>
      <c r="AA12" s="77">
        <v>60.092884720696638</v>
      </c>
      <c r="AB12" s="77">
        <v>61.008958470696314</v>
      </c>
      <c r="AC12" s="77">
        <v>61.222519835166032</v>
      </c>
      <c r="AD12" s="77">
        <v>61.564429967949145</v>
      </c>
      <c r="AE12" s="77">
        <v>58.696525293040963</v>
      </c>
      <c r="AF12" s="77">
        <v>58.47689052655732</v>
      </c>
      <c r="AG12" s="77">
        <v>57.560795663918938</v>
      </c>
      <c r="AH12" s="77">
        <v>57.145923841576497</v>
      </c>
      <c r="AI12" s="77">
        <v>61.385285521977003</v>
      </c>
      <c r="AJ12" s="77">
        <v>67.756606236263451</v>
      </c>
      <c r="AK12" s="77">
        <v>72.237931222528758</v>
      </c>
      <c r="AL12" s="77">
        <v>75.842879793956513</v>
      </c>
      <c r="AM12" s="77">
        <v>79.907938727106597</v>
      </c>
      <c r="AN12" s="77">
        <v>83.777840407510311</v>
      </c>
      <c r="AO12" s="77">
        <v>82.073498988095594</v>
      </c>
      <c r="AP12" s="77">
        <v>82.199348896522253</v>
      </c>
      <c r="AQ12" s="77">
        <v>90.927117857142321</v>
      </c>
      <c r="AR12" s="77">
        <v>88.274896698717342</v>
      </c>
      <c r="AS12" s="77">
        <v>103.83155126831475</v>
      </c>
      <c r="AT12" s="77">
        <v>117.04421696886692</v>
      </c>
      <c r="AU12" s="77">
        <v>130.06022827839195</v>
      </c>
      <c r="AV12" s="77">
        <v>146.91246408883481</v>
      </c>
      <c r="AW12" s="77">
        <v>157.3789650961632</v>
      </c>
      <c r="AX12" s="77">
        <v>164.72691086997258</v>
      </c>
      <c r="AY12" s="77">
        <v>161.44458211996678</v>
      </c>
      <c r="AZ12" s="77">
        <v>172.5313183699719</v>
      </c>
      <c r="BA12" s="77">
        <v>169.58818604854204</v>
      </c>
      <c r="BB12" s="77">
        <v>179.11847689561034</v>
      </c>
      <c r="BC12" s="77">
        <v>183.91054245880164</v>
      </c>
      <c r="BD12" s="77">
        <v>187.78936469323179</v>
      </c>
      <c r="BE12" s="77">
        <v>186.26304675825355</v>
      </c>
      <c r="BF12" s="77">
        <v>184.43888780220703</v>
      </c>
      <c r="BG12" s="77">
        <v>189.80273975275708</v>
      </c>
      <c r="BH12" s="77">
        <v>185.06298227565185</v>
      </c>
      <c r="BI12" s="77">
        <v>187.84209184524576</v>
      </c>
      <c r="BJ12" s="77">
        <v>190.5471259340747</v>
      </c>
      <c r="BK12" s="77">
        <v>179.21224542125816</v>
      </c>
      <c r="BL12" s="77">
        <v>188.06309840201982</v>
      </c>
    </row>
    <row r="13" spans="1:64" x14ac:dyDescent="0.3">
      <c r="B13" s="31" t="s">
        <v>69</v>
      </c>
      <c r="C13" s="39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77">
        <v>34.840920938644587</v>
      </c>
      <c r="T13" s="77">
        <v>32.296624262820551</v>
      </c>
      <c r="U13" s="77">
        <v>37.421438800366154</v>
      </c>
      <c r="V13" s="77">
        <v>48.996373585164051</v>
      </c>
      <c r="W13" s="77">
        <v>55.931953301282057</v>
      </c>
      <c r="X13" s="77">
        <v>54.473903411171939</v>
      </c>
      <c r="Y13" s="77">
        <v>53.705238493589086</v>
      </c>
      <c r="Z13" s="77">
        <v>55.26850141941317</v>
      </c>
      <c r="AA13" s="77">
        <v>56.011325000000014</v>
      </c>
      <c r="AB13" s="77">
        <v>56.363678054029698</v>
      </c>
      <c r="AC13" s="77">
        <v>55.07826088827845</v>
      </c>
      <c r="AD13" s="77">
        <v>54.355224097984689</v>
      </c>
      <c r="AE13" s="77">
        <v>53.77128891483494</v>
      </c>
      <c r="AF13" s="77">
        <v>53.15308154761977</v>
      </c>
      <c r="AG13" s="77">
        <v>52.318041817765703</v>
      </c>
      <c r="AH13" s="77">
        <v>53.088088484431537</v>
      </c>
      <c r="AI13" s="77">
        <v>59.471177037544635</v>
      </c>
      <c r="AJ13" s="77">
        <v>64.619841950547809</v>
      </c>
      <c r="AK13" s="77">
        <v>69.21819521520213</v>
      </c>
      <c r="AL13" s="77">
        <v>73.739083292124988</v>
      </c>
      <c r="AM13" s="77">
        <v>79.844391813185496</v>
      </c>
      <c r="AN13" s="77">
        <v>82.648060425823545</v>
      </c>
      <c r="AO13" s="77">
        <v>86.763210750916116</v>
      </c>
      <c r="AP13" s="77">
        <v>86.697658667582573</v>
      </c>
      <c r="AQ13" s="77">
        <v>82.406882669415396</v>
      </c>
      <c r="AR13" s="77">
        <v>86.184283511905733</v>
      </c>
      <c r="AS13" s="77">
        <v>100.27400933150248</v>
      </c>
      <c r="AT13" s="77">
        <v>109.28415543498262</v>
      </c>
      <c r="AU13" s="77">
        <v>116.52904338827895</v>
      </c>
      <c r="AV13" s="77">
        <v>121.35974175824312</v>
      </c>
      <c r="AW13" s="77">
        <v>128.64020410714471</v>
      </c>
      <c r="AX13" s="77">
        <v>134.1820479395613</v>
      </c>
      <c r="AY13" s="77">
        <v>137.66221059981632</v>
      </c>
      <c r="AZ13" s="77">
        <v>138.95551300366353</v>
      </c>
      <c r="BA13" s="77">
        <v>138.70756180860641</v>
      </c>
      <c r="BB13" s="77">
        <v>143.07985847984949</v>
      </c>
      <c r="BC13" s="77">
        <v>149.6016760485341</v>
      </c>
      <c r="BD13" s="77">
        <v>149.46486443223236</v>
      </c>
      <c r="BE13" s="77">
        <v>148.52790430860725</v>
      </c>
      <c r="BF13" s="77">
        <v>147.66621100274762</v>
      </c>
      <c r="BG13" s="77">
        <v>151.80371589285761</v>
      </c>
      <c r="BH13" s="77">
        <v>152.31920058608293</v>
      </c>
      <c r="BI13" s="77">
        <v>151.25383605769207</v>
      </c>
      <c r="BJ13" s="77">
        <v>151.71046562271167</v>
      </c>
      <c r="BK13" s="77">
        <v>151.97912911172349</v>
      </c>
      <c r="BL13" s="77">
        <v>149.43746102564242</v>
      </c>
    </row>
    <row r="14" spans="1:64" x14ac:dyDescent="0.3">
      <c r="B14" s="31" t="s">
        <v>70</v>
      </c>
      <c r="C14" s="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77">
        <v>42.413023434063604</v>
      </c>
      <c r="T14" s="77">
        <v>37.828933548533207</v>
      </c>
      <c r="U14" s="77">
        <v>46.280023521060642</v>
      </c>
      <c r="V14" s="77">
        <v>52.343550531133189</v>
      </c>
      <c r="W14" s="77">
        <v>58.281967902930425</v>
      </c>
      <c r="X14" s="77">
        <v>55.97686598901111</v>
      </c>
      <c r="Y14" s="77">
        <v>54.860873356227238</v>
      </c>
      <c r="Z14" s="77">
        <v>54.066322619047142</v>
      </c>
      <c r="AA14" s="77">
        <v>50.703032348900422</v>
      </c>
      <c r="AB14" s="77">
        <v>48.911882669412073</v>
      </c>
      <c r="AC14" s="77">
        <v>46.797440750916039</v>
      </c>
      <c r="AD14" s="77">
        <v>44.234456071428269</v>
      </c>
      <c r="AE14" s="77">
        <v>42.413906579669217</v>
      </c>
      <c r="AF14" s="77">
        <v>43.267853539377143</v>
      </c>
      <c r="AG14" s="77">
        <v>41.246246543039668</v>
      </c>
      <c r="AH14" s="77">
        <v>44.391680155678117</v>
      </c>
      <c r="AI14" s="77">
        <v>51.897323919413694</v>
      </c>
      <c r="AJ14" s="77">
        <v>55.076878475275734</v>
      </c>
      <c r="AK14" s="77">
        <v>59.228788823261148</v>
      </c>
      <c r="AL14" s="77">
        <v>66.078593603481664</v>
      </c>
      <c r="AM14" s="77">
        <v>70.990845975274397</v>
      </c>
      <c r="AN14" s="77">
        <v>78.345476753666333</v>
      </c>
      <c r="AO14" s="77">
        <v>82.467499972530177</v>
      </c>
      <c r="AP14" s="77">
        <v>83.264777426742683</v>
      </c>
      <c r="AQ14" s="77">
        <v>80.141239610807901</v>
      </c>
      <c r="AR14" s="77">
        <v>79.442616597988405</v>
      </c>
      <c r="AS14" s="77">
        <v>95.238333942311328</v>
      </c>
      <c r="AT14" s="77">
        <v>109.21438693223732</v>
      </c>
      <c r="AU14" s="77">
        <v>120.8066210668534</v>
      </c>
      <c r="AV14" s="77">
        <v>123.96674907509293</v>
      </c>
      <c r="AW14" s="77">
        <v>131.47045206960158</v>
      </c>
      <c r="AX14" s="77">
        <v>133.86371199175881</v>
      </c>
      <c r="AY14" s="77">
        <v>131.59546809523849</v>
      </c>
      <c r="AZ14" s="77">
        <v>141.81655222069438</v>
      </c>
      <c r="BA14" s="77">
        <v>138.66178907967176</v>
      </c>
      <c r="BB14" s="77">
        <v>150.60934903388454</v>
      </c>
      <c r="BC14" s="77">
        <v>150.75639417124654</v>
      </c>
      <c r="BD14" s="77">
        <v>152.35744088369952</v>
      </c>
      <c r="BE14" s="77">
        <v>150.05177769230366</v>
      </c>
      <c r="BF14" s="77">
        <v>151.61437802655533</v>
      </c>
      <c r="BG14" s="77">
        <v>153.23369779303624</v>
      </c>
      <c r="BH14" s="77">
        <v>161.43806322801981</v>
      </c>
      <c r="BI14" s="77">
        <v>162.37183228937764</v>
      </c>
      <c r="BJ14" s="77">
        <v>165.19177741758281</v>
      </c>
      <c r="BK14" s="77">
        <v>167.8988315476187</v>
      </c>
      <c r="BL14" s="77">
        <v>166.64080451006899</v>
      </c>
    </row>
    <row r="15" spans="1:64" x14ac:dyDescent="0.3">
      <c r="B15" s="31" t="s">
        <v>71</v>
      </c>
      <c r="C15" s="3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77">
        <v>57.541584093406563</v>
      </c>
      <c r="T15" s="77">
        <v>47.355236231685097</v>
      </c>
      <c r="U15" s="77">
        <v>55.418498873625587</v>
      </c>
      <c r="V15" s="77">
        <v>67.167514789377847</v>
      </c>
      <c r="W15" s="77">
        <v>74.227572756409543</v>
      </c>
      <c r="X15" s="77">
        <v>75.039279835164891</v>
      </c>
      <c r="Y15" s="77">
        <v>75.311672559523672</v>
      </c>
      <c r="Z15" s="77">
        <v>75.434650485350417</v>
      </c>
      <c r="AA15" s="77">
        <v>75.821216236262515</v>
      </c>
      <c r="AB15" s="77">
        <v>75.175848855312864</v>
      </c>
      <c r="AC15" s="77">
        <v>74.277130489928126</v>
      </c>
      <c r="AD15" s="77">
        <v>73.845555782966699</v>
      </c>
      <c r="AE15" s="77">
        <v>72.362279743589326</v>
      </c>
      <c r="AF15" s="77">
        <v>71.500882413004803</v>
      </c>
      <c r="AG15" s="77">
        <v>71.269734354395581</v>
      </c>
      <c r="AH15" s="77">
        <v>71.72056710622752</v>
      </c>
      <c r="AI15" s="77">
        <v>73.6593934432221</v>
      </c>
      <c r="AJ15" s="77">
        <v>76.82507726190309</v>
      </c>
      <c r="AK15" s="77">
        <v>78.123336886446737</v>
      </c>
      <c r="AL15" s="77">
        <v>82.635283562271425</v>
      </c>
      <c r="AM15" s="77">
        <v>94.897223434063264</v>
      </c>
      <c r="AN15" s="77">
        <v>97.66622124542414</v>
      </c>
      <c r="AO15" s="77">
        <v>99.325247376372275</v>
      </c>
      <c r="AP15" s="77">
        <v>101.36713472069398</v>
      </c>
      <c r="AQ15" s="77">
        <v>101.90425907051404</v>
      </c>
      <c r="AR15" s="77">
        <v>105.62381580128262</v>
      </c>
      <c r="AS15" s="77">
        <v>128.08826253663761</v>
      </c>
      <c r="AT15" s="77">
        <v>145.99358474816944</v>
      </c>
      <c r="AU15" s="77">
        <v>161.74869439102602</v>
      </c>
      <c r="AV15" s="77">
        <v>175.57531996795223</v>
      </c>
      <c r="AW15" s="77">
        <v>185.51602999542465</v>
      </c>
      <c r="AX15" s="77">
        <v>194.76948530219744</v>
      </c>
      <c r="AY15" s="77">
        <v>200.00808048992027</v>
      </c>
      <c r="AZ15" s="77">
        <v>207.52455238094501</v>
      </c>
      <c r="BA15" s="77">
        <v>212.12999431318005</v>
      </c>
      <c r="BB15" s="77">
        <v>217.36656162545569</v>
      </c>
      <c r="BC15" s="77">
        <v>222.65761640568041</v>
      </c>
      <c r="BD15" s="77">
        <v>228.14034007325819</v>
      </c>
      <c r="BE15" s="77">
        <v>232.36232738095711</v>
      </c>
      <c r="BF15" s="77">
        <v>231.45473573260236</v>
      </c>
      <c r="BG15" s="77">
        <v>238.78408007783287</v>
      </c>
      <c r="BH15" s="77">
        <v>238.45263902472789</v>
      </c>
      <c r="BI15" s="77">
        <v>240.24182058151038</v>
      </c>
      <c r="BJ15" s="77">
        <v>236.05363673075877</v>
      </c>
      <c r="BK15" s="77">
        <v>231.36594832875534</v>
      </c>
      <c r="BL15" s="77">
        <v>227.81735483058134</v>
      </c>
    </row>
    <row r="16" spans="1:64" ht="16.5" thickBot="1" x14ac:dyDescent="0.35">
      <c r="B16" s="31" t="s">
        <v>72</v>
      </c>
      <c r="C16" s="40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77">
        <v>32.479015540292785</v>
      </c>
      <c r="T16" s="77">
        <v>30.288567065019016</v>
      </c>
      <c r="U16" s="77">
        <v>36.500686277472035</v>
      </c>
      <c r="V16" s="77">
        <v>44.415409830585773</v>
      </c>
      <c r="W16" s="77">
        <v>52.192291231684244</v>
      </c>
      <c r="X16" s="77">
        <v>53.638422174908257</v>
      </c>
      <c r="Y16" s="77">
        <v>49.372599853477986</v>
      </c>
      <c r="Z16" s="77">
        <v>46.570457989925394</v>
      </c>
      <c r="AA16" s="77">
        <v>47.330040755495382</v>
      </c>
      <c r="AB16" s="77">
        <v>52.599383379121605</v>
      </c>
      <c r="AC16" s="77">
        <v>49.828223713369006</v>
      </c>
      <c r="AD16" s="77">
        <v>47.170514331500435</v>
      </c>
      <c r="AE16" s="77">
        <v>45.866184757326103</v>
      </c>
      <c r="AF16" s="77">
        <v>49.27299932692349</v>
      </c>
      <c r="AG16" s="77">
        <v>49.327904134616922</v>
      </c>
      <c r="AH16" s="77">
        <v>48.659008777473076</v>
      </c>
      <c r="AI16" s="77">
        <v>50.775199194137905</v>
      </c>
      <c r="AJ16" s="77">
        <v>58.452113452379905</v>
      </c>
      <c r="AK16" s="77">
        <v>62.633906414833582</v>
      </c>
      <c r="AL16" s="77">
        <v>69.365312055859931</v>
      </c>
      <c r="AM16" s="77">
        <v>72.076924391025869</v>
      </c>
      <c r="AN16" s="77">
        <v>75.576038896522462</v>
      </c>
      <c r="AO16" s="77">
        <v>77.497302838827594</v>
      </c>
      <c r="AP16" s="77">
        <v>76.148127765568518</v>
      </c>
      <c r="AQ16" s="77">
        <v>75.185865673076918</v>
      </c>
      <c r="AR16" s="77">
        <v>74.979016932234714</v>
      </c>
      <c r="AS16" s="77">
        <v>94.17453732600751</v>
      </c>
      <c r="AT16" s="77">
        <v>106.87651873626508</v>
      </c>
      <c r="AU16" s="77">
        <v>112.42092848443075</v>
      </c>
      <c r="AV16" s="77">
        <v>119.55632948718063</v>
      </c>
      <c r="AW16" s="77">
        <v>123.68596334707127</v>
      </c>
      <c r="AX16" s="77">
        <v>127.16721988095406</v>
      </c>
      <c r="AY16" s="77">
        <v>131.12577950091412</v>
      </c>
      <c r="AZ16" s="77">
        <v>136.40713229395837</v>
      </c>
      <c r="BA16" s="77">
        <v>135.28454468406656</v>
      </c>
      <c r="BB16" s="77">
        <v>139.96184447344356</v>
      </c>
      <c r="BC16" s="77">
        <v>137.52384952839009</v>
      </c>
      <c r="BD16" s="77">
        <v>137.20852033882872</v>
      </c>
      <c r="BE16" s="77">
        <v>137.66677517856985</v>
      </c>
      <c r="BF16" s="77">
        <v>136.20310361721835</v>
      </c>
      <c r="BG16" s="77">
        <v>139.04232617674052</v>
      </c>
      <c r="BH16" s="77">
        <v>138.23983310439425</v>
      </c>
      <c r="BI16" s="77">
        <v>139.94375545787241</v>
      </c>
      <c r="BJ16" s="77">
        <v>139.76145155220024</v>
      </c>
      <c r="BK16" s="77">
        <v>136.28993883242094</v>
      </c>
      <c r="BL16" s="77">
        <v>121.04886428113775</v>
      </c>
    </row>
    <row r="17" spans="2:64" x14ac:dyDescent="0.3">
      <c r="B17" s="9"/>
      <c r="C17" s="11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L31"/>
  <sheetViews>
    <sheetView showGridLines="0" zoomScale="85" zoomScaleNormal="85" workbookViewId="0">
      <selection activeCell="BG25" sqref="BG25"/>
    </sheetView>
  </sheetViews>
  <sheetFormatPr baseColWidth="10" defaultRowHeight="15.75" outlineLevelCol="1" x14ac:dyDescent="0.3"/>
  <cols>
    <col min="2" max="3" width="19.5546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127</v>
      </c>
    </row>
    <row r="3" spans="1:64" s="96" customFormat="1" ht="21" x14ac:dyDescent="0.3">
      <c r="A3" s="96" t="s">
        <v>128</v>
      </c>
    </row>
    <row r="4" spans="1:64" s="2" customFormat="1" x14ac:dyDescent="0.3"/>
    <row r="5" spans="1:64" s="3" customFormat="1" ht="19.5" x14ac:dyDescent="0.3">
      <c r="A5" s="3" t="s">
        <v>74</v>
      </c>
    </row>
    <row r="8" spans="1:64" ht="16.5" thickBot="1" x14ac:dyDescent="0.35"/>
    <row r="9" spans="1:64" ht="20.25" x14ac:dyDescent="0.3">
      <c r="B9" s="6" t="s">
        <v>91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ht="16.5" thickBot="1" x14ac:dyDescent="0.35">
      <c r="B12" s="31" t="s">
        <v>77</v>
      </c>
      <c r="C12" s="38"/>
      <c r="D12" s="77">
        <v>0.89544444444444393</v>
      </c>
      <c r="E12" s="77">
        <v>1.1225630065359478</v>
      </c>
      <c r="F12" s="77">
        <v>0.94968156862745112</v>
      </c>
      <c r="G12" s="77">
        <v>1.1629112418300656</v>
      </c>
      <c r="H12" s="77">
        <v>1.2455853594771236</v>
      </c>
      <c r="I12" s="77">
        <v>1.2199261437908493</v>
      </c>
      <c r="J12" s="77">
        <v>1.2220949836601305</v>
      </c>
      <c r="K12" s="77">
        <v>0.97148604575163344</v>
      </c>
      <c r="L12" s="77">
        <v>1.0851468337485259</v>
      </c>
      <c r="M12" s="77">
        <v>0.98355224091834093</v>
      </c>
      <c r="N12" s="77">
        <v>1.4341098110934822</v>
      </c>
      <c r="O12" s="77">
        <v>0.84839401815833837</v>
      </c>
      <c r="P12" s="77">
        <v>0.96621061522231722</v>
      </c>
      <c r="Q12" s="77">
        <v>1.1701576055870726</v>
      </c>
      <c r="R12" s="77">
        <v>0.50696670317062897</v>
      </c>
      <c r="S12" s="77">
        <v>0.99573782170632752</v>
      </c>
      <c r="T12" s="77">
        <v>1.1705780040426486</v>
      </c>
      <c r="U12" s="77">
        <v>1.1462764355828556</v>
      </c>
      <c r="V12" s="77">
        <v>0.69905941155068874</v>
      </c>
      <c r="W12" s="77">
        <v>1.1226262320619071</v>
      </c>
      <c r="X12" s="77">
        <v>1.4602151543943069</v>
      </c>
      <c r="Y12" s="77">
        <v>1.7131990216622217</v>
      </c>
      <c r="Z12" s="77">
        <v>1.7687731388858781</v>
      </c>
      <c r="AA12" s="77">
        <v>1.807635373092995</v>
      </c>
      <c r="AB12" s="77">
        <v>1.7935445401651988</v>
      </c>
      <c r="AC12" s="77">
        <v>1.768408132585964</v>
      </c>
      <c r="AD12" s="77">
        <v>1.8470613732406813</v>
      </c>
      <c r="AE12" s="77">
        <v>1.7379444501508872</v>
      </c>
      <c r="AF12" s="77">
        <v>1.8706443154693304</v>
      </c>
      <c r="AG12" s="77">
        <v>1.8036984415897206</v>
      </c>
      <c r="AH12" s="77">
        <v>1.7959218614443107</v>
      </c>
      <c r="AI12" s="77">
        <v>1.7539202632672914</v>
      </c>
      <c r="AJ12" s="77">
        <v>1.516012963701949</v>
      </c>
      <c r="AK12" s="77">
        <v>1.4750613039251823</v>
      </c>
      <c r="AL12" s="77">
        <v>1.4904699440680309</v>
      </c>
      <c r="AM12" s="77">
        <v>1.4559921700395204</v>
      </c>
      <c r="AN12" s="77">
        <v>1.4068667515926112</v>
      </c>
      <c r="AO12" s="77">
        <v>1.4655424444970941</v>
      </c>
      <c r="AP12" s="77">
        <v>1.3812587466738047</v>
      </c>
      <c r="AQ12" s="77">
        <v>1.4088588397944519</v>
      </c>
      <c r="AR12" s="77">
        <v>1.3319516540693785</v>
      </c>
      <c r="AS12" s="77">
        <v>1.2261039223138575</v>
      </c>
      <c r="AT12" s="77">
        <v>1.1179702955570938</v>
      </c>
      <c r="AU12" s="77">
        <v>1.0044519165429291</v>
      </c>
      <c r="AV12" s="77">
        <v>0.92587836905859422</v>
      </c>
      <c r="AW12" s="77">
        <v>0.82110505181046012</v>
      </c>
      <c r="AX12" s="77">
        <v>0.69882140790446889</v>
      </c>
      <c r="AY12" s="77">
        <v>0.55686124994995501</v>
      </c>
      <c r="AZ12" s="77">
        <v>0.38645354277009486</v>
      </c>
      <c r="BA12" s="77">
        <v>0.20127576402972824</v>
      </c>
      <c r="BB12" s="77">
        <v>0</v>
      </c>
      <c r="BC12" s="77">
        <v>0</v>
      </c>
      <c r="BD12" s="77">
        <v>0</v>
      </c>
      <c r="BE12" s="77">
        <v>0</v>
      </c>
      <c r="BF12" s="77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0</v>
      </c>
      <c r="BL12" s="77">
        <v>0</v>
      </c>
    </row>
    <row r="13" spans="1:64" ht="16.5" thickBot="1" x14ac:dyDescent="0.35">
      <c r="B13" s="55" t="s">
        <v>78</v>
      </c>
      <c r="C13" s="56"/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>
        <v>0</v>
      </c>
      <c r="AH13" s="83">
        <v>0</v>
      </c>
      <c r="AI13" s="83">
        <v>0</v>
      </c>
      <c r="AJ13" s="83">
        <v>0</v>
      </c>
      <c r="AK13" s="83">
        <v>0</v>
      </c>
      <c r="AL13" s="83">
        <v>0</v>
      </c>
      <c r="AM13" s="83">
        <v>0</v>
      </c>
      <c r="AN13" s="83">
        <v>0</v>
      </c>
      <c r="AO13" s="83">
        <v>0</v>
      </c>
      <c r="AP13" s="83">
        <v>0</v>
      </c>
      <c r="AQ13" s="83">
        <v>0</v>
      </c>
      <c r="AR13" s="83">
        <v>0</v>
      </c>
      <c r="AS13" s="83">
        <v>0</v>
      </c>
      <c r="AT13" s="83">
        <v>0</v>
      </c>
      <c r="AU13" s="83">
        <v>0</v>
      </c>
      <c r="AV13" s="83">
        <v>0</v>
      </c>
      <c r="AW13" s="83">
        <v>0</v>
      </c>
      <c r="AX13" s="83">
        <v>0</v>
      </c>
      <c r="AY13" s="83">
        <v>0</v>
      </c>
      <c r="AZ13" s="83">
        <v>0</v>
      </c>
      <c r="BA13" s="83">
        <v>0</v>
      </c>
      <c r="BB13" s="83">
        <v>0</v>
      </c>
      <c r="BC13" s="83">
        <v>0</v>
      </c>
      <c r="BD13" s="83">
        <v>0</v>
      </c>
      <c r="BE13" s="83">
        <v>0</v>
      </c>
      <c r="BF13" s="83">
        <v>0</v>
      </c>
      <c r="BG13" s="83">
        <v>0</v>
      </c>
      <c r="BH13" s="83">
        <v>0</v>
      </c>
      <c r="BI13" s="83">
        <v>0</v>
      </c>
      <c r="BJ13" s="83">
        <v>0</v>
      </c>
      <c r="BK13" s="83">
        <v>0</v>
      </c>
      <c r="BL13" s="83">
        <v>0</v>
      </c>
    </row>
    <row r="14" spans="1:64" ht="16.5" thickBot="1" x14ac:dyDescent="0.35">
      <c r="B14" s="55" t="s">
        <v>79</v>
      </c>
      <c r="C14" s="56"/>
      <c r="D14" s="83">
        <v>0.3600000000000001</v>
      </c>
      <c r="E14" s="83">
        <v>0.36</v>
      </c>
      <c r="F14" s="83">
        <v>0.36</v>
      </c>
      <c r="G14" s="83">
        <v>0.36</v>
      </c>
      <c r="H14" s="83">
        <v>0.36</v>
      </c>
      <c r="I14" s="83">
        <v>0.3600000000000001</v>
      </c>
      <c r="J14" s="83">
        <v>0.35999999999999993</v>
      </c>
      <c r="K14" s="83">
        <v>0.36000000000000004</v>
      </c>
      <c r="L14" s="83">
        <v>0.35557377049180333</v>
      </c>
      <c r="M14" s="83">
        <v>0.35576221306650968</v>
      </c>
      <c r="N14" s="83">
        <v>0.35600211528291914</v>
      </c>
      <c r="O14" s="83">
        <v>0.35564516129032253</v>
      </c>
      <c r="P14" s="83">
        <v>0.35549265106151329</v>
      </c>
      <c r="Q14" s="83">
        <v>0.3548832487309645</v>
      </c>
      <c r="R14" s="83">
        <v>0.35435610302351617</v>
      </c>
      <c r="S14" s="83">
        <v>0.3550148367952522</v>
      </c>
      <c r="T14" s="83">
        <v>0.35563229118058798</v>
      </c>
      <c r="U14" s="83">
        <v>0.35574096276709316</v>
      </c>
      <c r="V14" s="83">
        <v>0.38130513357310286</v>
      </c>
      <c r="W14" s="83">
        <v>0.39622102308067314</v>
      </c>
      <c r="X14" s="83">
        <v>0.36</v>
      </c>
      <c r="Y14" s="83">
        <v>0.36</v>
      </c>
      <c r="Z14" s="83">
        <v>0.36</v>
      </c>
      <c r="AA14" s="83">
        <v>0.36</v>
      </c>
      <c r="AB14" s="83">
        <v>0.36</v>
      </c>
      <c r="AC14" s="83">
        <v>0.36</v>
      </c>
      <c r="AD14" s="83">
        <v>0.36</v>
      </c>
      <c r="AE14" s="83">
        <v>0.36</v>
      </c>
      <c r="AF14" s="83">
        <v>0.36</v>
      </c>
      <c r="AG14" s="83">
        <v>0.185</v>
      </c>
      <c r="AH14" s="83">
        <v>0.185</v>
      </c>
      <c r="AI14" s="83">
        <v>0.185</v>
      </c>
      <c r="AJ14" s="83">
        <v>0.185</v>
      </c>
      <c r="AK14" s="83">
        <v>0.185</v>
      </c>
      <c r="AL14" s="83">
        <v>0.185</v>
      </c>
      <c r="AM14" s="83">
        <v>0.185</v>
      </c>
      <c r="AN14" s="83">
        <v>0.185</v>
      </c>
      <c r="AO14" s="83">
        <v>0.185</v>
      </c>
      <c r="AP14" s="83">
        <v>0.185</v>
      </c>
      <c r="AQ14" s="83">
        <v>0</v>
      </c>
      <c r="AR14" s="83">
        <v>0</v>
      </c>
      <c r="AS14" s="83">
        <v>0</v>
      </c>
      <c r="AT14" s="83">
        <v>0</v>
      </c>
      <c r="AU14" s="83">
        <v>0</v>
      </c>
      <c r="AV14" s="83">
        <v>0</v>
      </c>
      <c r="AW14" s="83">
        <v>0</v>
      </c>
      <c r="AX14" s="83">
        <v>0</v>
      </c>
      <c r="AY14" s="83">
        <v>0</v>
      </c>
      <c r="AZ14" s="83">
        <v>0</v>
      </c>
      <c r="BA14" s="83">
        <v>0</v>
      </c>
      <c r="BB14" s="83">
        <v>0</v>
      </c>
      <c r="BC14" s="83">
        <v>0</v>
      </c>
      <c r="BD14" s="83">
        <v>0</v>
      </c>
      <c r="BE14" s="83">
        <v>0</v>
      </c>
      <c r="BF14" s="83">
        <v>0</v>
      </c>
      <c r="BG14" s="83">
        <v>0</v>
      </c>
      <c r="BH14" s="83">
        <v>0</v>
      </c>
      <c r="BI14" s="83">
        <v>0</v>
      </c>
      <c r="BJ14" s="83">
        <v>0</v>
      </c>
      <c r="BK14" s="83">
        <v>0</v>
      </c>
      <c r="BL14" s="83">
        <v>0</v>
      </c>
    </row>
    <row r="15" spans="1:64" x14ac:dyDescent="0.3">
      <c r="B15" s="26" t="s">
        <v>80</v>
      </c>
      <c r="C15" s="44"/>
      <c r="D15" s="84">
        <v>2.1140000000000003</v>
      </c>
      <c r="E15" s="84">
        <v>2.1126423529411764</v>
      </c>
      <c r="F15" s="84">
        <v>2.111284705882353</v>
      </c>
      <c r="G15" s="84">
        <v>2.1099270588235295</v>
      </c>
      <c r="H15" s="84">
        <v>2.108569411764706</v>
      </c>
      <c r="I15" s="84">
        <v>2.107211764705883</v>
      </c>
      <c r="J15" s="84">
        <v>2.1058541176470587</v>
      </c>
      <c r="K15" s="84">
        <v>2.1044964705882361</v>
      </c>
      <c r="L15" s="84">
        <v>2.0772805593056902</v>
      </c>
      <c r="M15" s="84">
        <v>2.0770397853408582</v>
      </c>
      <c r="N15" s="84">
        <v>2.0770978318350086</v>
      </c>
      <c r="O15" s="84">
        <v>2.0736739563567363</v>
      </c>
      <c r="P15" s="84">
        <v>2.0714440603285413</v>
      </c>
      <c r="Q15" s="84">
        <v>2.0665547423111383</v>
      </c>
      <c r="R15" s="84">
        <v>2.0621487069363025</v>
      </c>
      <c r="S15" s="84">
        <v>2.064643311805435</v>
      </c>
      <c r="T15" s="84">
        <v>2.0668930372484984</v>
      </c>
      <c r="U15" s="84">
        <v>2.066183038524918</v>
      </c>
      <c r="V15" s="84">
        <v>2.2146625830296456</v>
      </c>
      <c r="W15" s="84">
        <v>2.3012957266106695</v>
      </c>
      <c r="X15" s="84">
        <v>2.0909200000000001</v>
      </c>
      <c r="Y15" s="84">
        <v>2.0909200000000001</v>
      </c>
      <c r="Z15" s="84">
        <v>2.0909200000000001</v>
      </c>
      <c r="AA15" s="84">
        <v>2.0909200000000001</v>
      </c>
      <c r="AB15" s="84">
        <v>2.0909200000000001</v>
      </c>
      <c r="AC15" s="84">
        <v>2.0909200000000001</v>
      </c>
      <c r="AD15" s="84">
        <v>2.0909200000000001</v>
      </c>
      <c r="AE15" s="84">
        <v>2.0909200000000001</v>
      </c>
      <c r="AF15" s="84">
        <v>2.0909200000000001</v>
      </c>
      <c r="AG15" s="84">
        <v>2.0909200000000001</v>
      </c>
      <c r="AH15" s="84">
        <v>2.1352500000000001</v>
      </c>
      <c r="AI15" s="84">
        <v>2.1795800000000001</v>
      </c>
      <c r="AJ15" s="84">
        <v>2.2239100000000001</v>
      </c>
      <c r="AK15" s="84">
        <v>2.26824</v>
      </c>
      <c r="AL15" s="84">
        <v>2.2993802295402754</v>
      </c>
      <c r="AM15" s="84">
        <v>2.3106792977074364</v>
      </c>
      <c r="AN15" s="84">
        <v>2.3212795468416978</v>
      </c>
      <c r="AO15" s="84">
        <v>2.3322480435092627</v>
      </c>
      <c r="AP15" s="84">
        <v>2.3423687479826159</v>
      </c>
      <c r="AQ15" s="84">
        <v>2.3533223283183893</v>
      </c>
      <c r="AR15" s="84">
        <v>2.3644181737781835</v>
      </c>
      <c r="AS15" s="84">
        <v>2.3967291596381242</v>
      </c>
      <c r="AT15" s="84">
        <v>2.4291627008505587</v>
      </c>
      <c r="AU15" s="84">
        <v>2.4609448050975424</v>
      </c>
      <c r="AV15" s="84">
        <v>2.493393436283097</v>
      </c>
      <c r="AW15" s="84">
        <v>2.5249579901718726</v>
      </c>
      <c r="AX15" s="84">
        <v>2.5576635386634097</v>
      </c>
      <c r="AY15" s="84">
        <v>2.5897120966503073</v>
      </c>
      <c r="AZ15" s="84">
        <v>2.6221583922511149</v>
      </c>
      <c r="BA15" s="84">
        <v>2.6542059396805597</v>
      </c>
      <c r="BB15" s="84">
        <v>2.6863687656687816</v>
      </c>
      <c r="BC15" s="84">
        <v>2.71130156492976</v>
      </c>
      <c r="BD15" s="84">
        <v>2.7356562904157942</v>
      </c>
      <c r="BE15" s="84">
        <v>2.7604623093257783</v>
      </c>
      <c r="BF15" s="84">
        <v>2.7847163746569628</v>
      </c>
      <c r="BG15" s="84">
        <v>2.8092036425224829</v>
      </c>
      <c r="BH15" s="84">
        <v>2.834109784091372</v>
      </c>
      <c r="BI15" s="84">
        <v>2.8587627394994173</v>
      </c>
      <c r="BJ15" s="84">
        <v>2.8829027982381064</v>
      </c>
      <c r="BK15" s="84">
        <v>2.9074655522891106</v>
      </c>
      <c r="BL15" s="84">
        <v>2.9321305297484228</v>
      </c>
    </row>
    <row r="16" spans="1:64" x14ac:dyDescent="0.3">
      <c r="B16" s="41" t="s">
        <v>81</v>
      </c>
      <c r="C16" s="39"/>
      <c r="D16" s="77">
        <v>1.0953007058823532</v>
      </c>
      <c r="E16" s="77">
        <v>1.094597284982699</v>
      </c>
      <c r="F16" s="77">
        <v>1.0938938640830451</v>
      </c>
      <c r="G16" s="77">
        <v>1.0931904431833912</v>
      </c>
      <c r="H16" s="77">
        <v>1.0924870222837373</v>
      </c>
      <c r="I16" s="77">
        <v>1.0917836013840834</v>
      </c>
      <c r="J16" s="77">
        <v>1.091080180484429</v>
      </c>
      <c r="K16" s="77">
        <v>1.0903767595847755</v>
      </c>
      <c r="L16" s="77">
        <v>1.0762757156685012</v>
      </c>
      <c r="M16" s="77">
        <v>1.0761509664283695</v>
      </c>
      <c r="N16" s="77">
        <v>1.0761810413413386</v>
      </c>
      <c r="O16" s="77">
        <v>1.074407071034714</v>
      </c>
      <c r="P16" s="77">
        <v>1.0732517225513998</v>
      </c>
      <c r="Q16" s="77">
        <v>1.0707184806045005</v>
      </c>
      <c r="R16" s="77">
        <v>1.0684356359232325</v>
      </c>
      <c r="S16" s="77">
        <v>1.0697281347283691</v>
      </c>
      <c r="T16" s="77">
        <v>1.0708937571814572</v>
      </c>
      <c r="U16" s="77">
        <v>1.0705258943133813</v>
      </c>
      <c r="V16" s="77">
        <v>1.1388576647555979</v>
      </c>
      <c r="W16" s="77">
        <v>1.1744730425925984</v>
      </c>
      <c r="X16" s="77">
        <v>1.0589894823529415</v>
      </c>
      <c r="Y16" s="77">
        <v>1.0508717929411768</v>
      </c>
      <c r="Z16" s="77">
        <v>1.0427541035294121</v>
      </c>
      <c r="AA16" s="77">
        <v>1.0346364141176474</v>
      </c>
      <c r="AB16" s="77">
        <v>1.0265187247058829</v>
      </c>
      <c r="AC16" s="77">
        <v>1.0184010352941182</v>
      </c>
      <c r="AD16" s="77">
        <v>1.0102833458823535</v>
      </c>
      <c r="AE16" s="77">
        <v>1.0021656564705888</v>
      </c>
      <c r="AF16" s="77">
        <v>0.99404796705882414</v>
      </c>
      <c r="AG16" s="77">
        <v>0.98593027764705954</v>
      </c>
      <c r="AH16" s="77">
        <v>0.99854338235294193</v>
      </c>
      <c r="AI16" s="77">
        <v>1.0108122776470596</v>
      </c>
      <c r="AJ16" s="77">
        <v>1.0227369635294126</v>
      </c>
      <c r="AK16" s="77">
        <v>1.034317440000001</v>
      </c>
      <c r="AL16" s="77">
        <v>1.0395903790733279</v>
      </c>
      <c r="AM16" s="77">
        <v>1.0357280146194519</v>
      </c>
      <c r="AN16" s="77">
        <v>1.0314673939318943</v>
      </c>
      <c r="AO16" s="77">
        <v>1.02728666763514</v>
      </c>
      <c r="AP16" s="77">
        <v>1.0226506380898233</v>
      </c>
      <c r="AQ16" s="77">
        <v>1.0182964145358879</v>
      </c>
      <c r="AR16" s="77">
        <v>1.0139181462848812</v>
      </c>
      <c r="AS16" s="77">
        <v>1.0184689087779901</v>
      </c>
      <c r="AT16" s="77">
        <v>1.0228203889816661</v>
      </c>
      <c r="AU16" s="77">
        <v>1.0266482681030469</v>
      </c>
      <c r="AV16" s="77">
        <v>1.0305048401955921</v>
      </c>
      <c r="AW16" s="77">
        <v>1.0337475065644861</v>
      </c>
      <c r="AX16" s="77">
        <v>1.0372077903262105</v>
      </c>
      <c r="AY16" s="77">
        <v>1.0401502468193136</v>
      </c>
      <c r="AZ16" s="77">
        <v>1.0430020616707101</v>
      </c>
      <c r="BA16" s="77">
        <v>1.0454448807118273</v>
      </c>
      <c r="BB16" s="77">
        <v>1.0476838186108248</v>
      </c>
      <c r="BC16" s="77">
        <v>1.0574076103226064</v>
      </c>
      <c r="BD16" s="77">
        <v>1.0669059532621599</v>
      </c>
      <c r="BE16" s="77">
        <v>1.0765803006370536</v>
      </c>
      <c r="BF16" s="77">
        <v>1.0860393861162154</v>
      </c>
      <c r="BG16" s="77">
        <v>1.0955894205837684</v>
      </c>
      <c r="BH16" s="77">
        <v>1.1053028157956351</v>
      </c>
      <c r="BI16" s="77">
        <v>1.1149174684047727</v>
      </c>
      <c r="BJ16" s="77">
        <v>1.1243320913128616</v>
      </c>
      <c r="BK16" s="77">
        <v>1.1339115653927532</v>
      </c>
      <c r="BL16" s="77">
        <v>1.1435309066018848</v>
      </c>
    </row>
    <row r="17" spans="2:64" ht="16.5" thickBot="1" x14ac:dyDescent="0.35">
      <c r="B17" s="41" t="s">
        <v>82</v>
      </c>
      <c r="C17" s="39"/>
      <c r="D17" s="77">
        <v>1.0186992941176471</v>
      </c>
      <c r="E17" s="77">
        <v>1.0180450679584774</v>
      </c>
      <c r="F17" s="77">
        <v>1.0173908417993078</v>
      </c>
      <c r="G17" s="77">
        <v>1.0167366156401383</v>
      </c>
      <c r="H17" s="77">
        <v>1.0160823894809687</v>
      </c>
      <c r="I17" s="77">
        <v>1.0154281633217996</v>
      </c>
      <c r="J17" s="77">
        <v>1.0147739371626296</v>
      </c>
      <c r="K17" s="77">
        <v>1.0141197110034605</v>
      </c>
      <c r="L17" s="77">
        <v>1.001004843637189</v>
      </c>
      <c r="M17" s="77">
        <v>1.0008888189124889</v>
      </c>
      <c r="N17" s="77">
        <v>1.00091679049367</v>
      </c>
      <c r="O17" s="77">
        <v>0.99926688532202246</v>
      </c>
      <c r="P17" s="77">
        <v>0.99819233777714167</v>
      </c>
      <c r="Q17" s="77">
        <v>0.99583626170663797</v>
      </c>
      <c r="R17" s="77">
        <v>0.99371307101306994</v>
      </c>
      <c r="S17" s="77">
        <v>0.99491517707706612</v>
      </c>
      <c r="T17" s="77">
        <v>0.99599928006704097</v>
      </c>
      <c r="U17" s="77">
        <v>0.99565714421153684</v>
      </c>
      <c r="V17" s="77">
        <v>1.0758049182740477</v>
      </c>
      <c r="W17" s="77">
        <v>1.1268226840180715</v>
      </c>
      <c r="X17" s="77">
        <v>1.0319305176470586</v>
      </c>
      <c r="Y17" s="77">
        <v>1.0400482070588233</v>
      </c>
      <c r="Z17" s="77">
        <v>1.048165896470588</v>
      </c>
      <c r="AA17" s="77">
        <v>1.0562835858823527</v>
      </c>
      <c r="AB17" s="77">
        <v>1.0644012752941172</v>
      </c>
      <c r="AC17" s="77">
        <v>1.0725189647058819</v>
      </c>
      <c r="AD17" s="77">
        <v>1.0806366541176466</v>
      </c>
      <c r="AE17" s="77">
        <v>1.0887543435294114</v>
      </c>
      <c r="AF17" s="77">
        <v>1.0968720329411759</v>
      </c>
      <c r="AG17" s="77">
        <v>1.1049897223529406</v>
      </c>
      <c r="AH17" s="77">
        <v>1.1367066176470582</v>
      </c>
      <c r="AI17" s="77">
        <v>1.1687677223529405</v>
      </c>
      <c r="AJ17" s="77">
        <v>1.2011730364705875</v>
      </c>
      <c r="AK17" s="77">
        <v>1.233922559999999</v>
      </c>
      <c r="AL17" s="77">
        <v>1.2597898504669476</v>
      </c>
      <c r="AM17" s="77">
        <v>1.2749512830879846</v>
      </c>
      <c r="AN17" s="77">
        <v>1.2898121529098034</v>
      </c>
      <c r="AO17" s="77">
        <v>1.3049613758741228</v>
      </c>
      <c r="AP17" s="77">
        <v>1.3197181098927926</v>
      </c>
      <c r="AQ17" s="77">
        <v>1.3350259137825014</v>
      </c>
      <c r="AR17" s="77">
        <v>1.3505000274933023</v>
      </c>
      <c r="AS17" s="77">
        <v>1.378260250860134</v>
      </c>
      <c r="AT17" s="77">
        <v>1.4063423118688927</v>
      </c>
      <c r="AU17" s="77">
        <v>1.4342965369944956</v>
      </c>
      <c r="AV17" s="77">
        <v>1.4628885960875049</v>
      </c>
      <c r="AW17" s="77">
        <v>1.4912104836073865</v>
      </c>
      <c r="AX17" s="77">
        <v>1.5204557483371992</v>
      </c>
      <c r="AY17" s="77">
        <v>1.5495618498309938</v>
      </c>
      <c r="AZ17" s="77">
        <v>1.5791563305804048</v>
      </c>
      <c r="BA17" s="77">
        <v>1.6087610589687324</v>
      </c>
      <c r="BB17" s="77">
        <v>1.6386849470579568</v>
      </c>
      <c r="BC17" s="77">
        <v>1.6538939546071536</v>
      </c>
      <c r="BD17" s="77">
        <v>1.6687503371536343</v>
      </c>
      <c r="BE17" s="77">
        <v>1.6838820086887247</v>
      </c>
      <c r="BF17" s="77">
        <v>1.6986769885407473</v>
      </c>
      <c r="BG17" s="77">
        <v>1.7136142219387145</v>
      </c>
      <c r="BH17" s="77">
        <v>1.728806968295737</v>
      </c>
      <c r="BI17" s="77">
        <v>1.7438452710946446</v>
      </c>
      <c r="BJ17" s="77">
        <v>1.7585707069252448</v>
      </c>
      <c r="BK17" s="77">
        <v>1.7735539868963575</v>
      </c>
      <c r="BL17" s="77">
        <v>1.788599623146538</v>
      </c>
    </row>
    <row r="18" spans="2:64" ht="16.5" thickBot="1" x14ac:dyDescent="0.35">
      <c r="B18" s="55" t="s">
        <v>83</v>
      </c>
      <c r="C18" s="56"/>
      <c r="D18" s="83">
        <v>0.20000000000000007</v>
      </c>
      <c r="E18" s="83">
        <v>0.24719235294117647</v>
      </c>
      <c r="F18" s="83">
        <v>0.29438470588235294</v>
      </c>
      <c r="G18" s="83">
        <v>0.3415770588235294</v>
      </c>
      <c r="H18" s="83">
        <v>0.38876941176470586</v>
      </c>
      <c r="I18" s="83">
        <v>0.43596176470588238</v>
      </c>
      <c r="J18" s="83">
        <v>0.48315411764705868</v>
      </c>
      <c r="K18" s="83">
        <v>0.53034647058823536</v>
      </c>
      <c r="L18" s="83">
        <v>0.57043793635486983</v>
      </c>
      <c r="M18" s="83">
        <v>0.61737707198005753</v>
      </c>
      <c r="N18" s="83">
        <v>0.66446166049709166</v>
      </c>
      <c r="O18" s="83">
        <v>0.71041689990512336</v>
      </c>
      <c r="P18" s="83">
        <v>0.75671373915271078</v>
      </c>
      <c r="Q18" s="83">
        <v>0.80193814332636648</v>
      </c>
      <c r="R18" s="83">
        <v>0.84719943481984084</v>
      </c>
      <c r="S18" s="83">
        <v>0.8953131931110726</v>
      </c>
      <c r="T18" s="83">
        <v>0.94349014410804033</v>
      </c>
      <c r="U18" s="83">
        <v>0.99041248542381799</v>
      </c>
      <c r="V18" s="83">
        <v>1.0615852672953161</v>
      </c>
      <c r="W18" s="83">
        <v>1.103112346675184</v>
      </c>
      <c r="X18" s="83">
        <v>1.00227</v>
      </c>
      <c r="Y18" s="83">
        <v>1.00227</v>
      </c>
      <c r="Z18" s="83">
        <v>1.00227</v>
      </c>
      <c r="AA18" s="83">
        <v>1.00227</v>
      </c>
      <c r="AB18" s="83">
        <v>1.00227</v>
      </c>
      <c r="AC18" s="83">
        <v>1.00227</v>
      </c>
      <c r="AD18" s="83">
        <v>1.00227</v>
      </c>
      <c r="AE18" s="83">
        <v>1.00227</v>
      </c>
      <c r="AF18" s="83">
        <v>1.00227</v>
      </c>
      <c r="AG18" s="83">
        <v>1.00227</v>
      </c>
      <c r="AH18" s="83">
        <v>1.00227</v>
      </c>
      <c r="AI18" s="83">
        <v>1.00227</v>
      </c>
      <c r="AJ18" s="83">
        <v>1.00227</v>
      </c>
      <c r="AK18" s="83">
        <v>1.00227</v>
      </c>
      <c r="AL18" s="83">
        <v>1.00227</v>
      </c>
      <c r="AM18" s="83">
        <v>1.00227</v>
      </c>
      <c r="AN18" s="83">
        <v>1.00227</v>
      </c>
      <c r="AO18" s="83">
        <v>1.00227</v>
      </c>
      <c r="AP18" s="83">
        <v>1.00227</v>
      </c>
      <c r="AQ18" s="83">
        <v>1.00227</v>
      </c>
      <c r="AR18" s="83">
        <v>1.00227</v>
      </c>
      <c r="AS18" s="83">
        <v>1.00227</v>
      </c>
      <c r="AT18" s="83">
        <v>1.00227</v>
      </c>
      <c r="AU18" s="83">
        <v>1.00227</v>
      </c>
      <c r="AV18" s="83">
        <v>1.00227</v>
      </c>
      <c r="AW18" s="83">
        <v>1.00227</v>
      </c>
      <c r="AX18" s="83">
        <v>1.00227</v>
      </c>
      <c r="AY18" s="83">
        <v>1.00227</v>
      </c>
      <c r="AZ18" s="83">
        <v>1.00227</v>
      </c>
      <c r="BA18" s="83">
        <v>1.00227</v>
      </c>
      <c r="BB18" s="83">
        <v>1.00227</v>
      </c>
      <c r="BC18" s="83">
        <v>1.00227</v>
      </c>
      <c r="BD18" s="83">
        <v>1.00227</v>
      </c>
      <c r="BE18" s="83">
        <v>1.00227</v>
      </c>
      <c r="BF18" s="83">
        <v>1.00227</v>
      </c>
      <c r="BG18" s="83">
        <v>1.00227</v>
      </c>
      <c r="BH18" s="83">
        <v>1.00227</v>
      </c>
      <c r="BI18" s="83">
        <v>1.00227</v>
      </c>
      <c r="BJ18" s="83">
        <v>1.00227</v>
      </c>
      <c r="BK18" s="83">
        <v>1.00227</v>
      </c>
      <c r="BL18" s="83">
        <v>1.00227</v>
      </c>
    </row>
    <row r="19" spans="2:64" ht="16.5" thickBot="1" x14ac:dyDescent="0.35">
      <c r="B19" s="55" t="s">
        <v>56</v>
      </c>
      <c r="C19" s="56"/>
      <c r="D19" s="83">
        <v>0</v>
      </c>
      <c r="E19" s="83">
        <v>0</v>
      </c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83">
        <v>5.0013626923521598E-2</v>
      </c>
      <c r="AB19" s="83">
        <v>0.10207164049720645</v>
      </c>
      <c r="AC19" s="83">
        <v>0.15538314135692566</v>
      </c>
      <c r="AD19" s="83">
        <v>0.22292120021870288</v>
      </c>
      <c r="AE19" s="83">
        <v>0.27034691446791576</v>
      </c>
      <c r="AF19" s="83">
        <v>0.36039936353078839</v>
      </c>
      <c r="AG19" s="83">
        <v>0.41886835847344212</v>
      </c>
      <c r="AH19" s="83">
        <v>0.49299815804353619</v>
      </c>
      <c r="AI19" s="83">
        <v>0.5608983583037529</v>
      </c>
      <c r="AJ19" s="83">
        <v>0.55853109189019157</v>
      </c>
      <c r="AK19" s="83">
        <v>0.62065420984830055</v>
      </c>
      <c r="AL19" s="83">
        <v>0.71136065512337832</v>
      </c>
      <c r="AM19" s="83">
        <v>0.78399578386743396</v>
      </c>
      <c r="AN19" s="83">
        <v>0.91214437740619847</v>
      </c>
      <c r="AO19" s="83">
        <v>1.1360121907048479</v>
      </c>
      <c r="AP19" s="83">
        <v>1.2750080738527427</v>
      </c>
      <c r="AQ19" s="83">
        <v>1.5467890758582443</v>
      </c>
      <c r="AR19" s="83">
        <v>1.7417829322445719</v>
      </c>
      <c r="AS19" s="83">
        <v>1.9177522887473153</v>
      </c>
      <c r="AT19" s="83">
        <v>2.1069440185499073</v>
      </c>
      <c r="AU19" s="83">
        <v>2.3069280281040898</v>
      </c>
      <c r="AV19" s="83">
        <v>2.6351922811667681</v>
      </c>
      <c r="AW19" s="83">
        <v>2.968610571930125</v>
      </c>
      <c r="AX19" s="83">
        <v>3.3328405607751592</v>
      </c>
      <c r="AY19" s="83">
        <v>3.7266868265881605</v>
      </c>
      <c r="AZ19" s="83">
        <v>4.0726257968848456</v>
      </c>
      <c r="BA19" s="83">
        <v>4.4435495597332322</v>
      </c>
      <c r="BB19" s="83">
        <v>4.7177043939171792</v>
      </c>
      <c r="BC19" s="83">
        <v>4.8551326623841495</v>
      </c>
      <c r="BD19" s="83">
        <v>4.9508770005838345</v>
      </c>
      <c r="BE19" s="83">
        <v>4.9880096731908834</v>
      </c>
      <c r="BF19" s="83">
        <v>4.9846332739458195</v>
      </c>
      <c r="BG19" s="83">
        <v>4.9851622826480515</v>
      </c>
      <c r="BH19" s="83">
        <v>4.9790872284922107</v>
      </c>
      <c r="BI19" s="83">
        <v>4.9570124995639686</v>
      </c>
      <c r="BJ19" s="83">
        <v>4.9346328369426251</v>
      </c>
      <c r="BK19" s="83">
        <v>4.903027202914676</v>
      </c>
      <c r="BL19" s="83">
        <v>4.8537173163737837</v>
      </c>
    </row>
    <row r="20" spans="2:64" ht="16.5" thickBot="1" x14ac:dyDescent="0.35">
      <c r="B20" s="55" t="s">
        <v>59</v>
      </c>
      <c r="C20" s="56"/>
      <c r="D20" s="83"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1.1060833333333331E-2</v>
      </c>
      <c r="K20" s="83">
        <v>2.2121666666666668E-2</v>
      </c>
      <c r="L20" s="83">
        <v>3.2774518442622948E-2</v>
      </c>
      <c r="M20" s="83">
        <v>4.3722517166960954E-2</v>
      </c>
      <c r="N20" s="83">
        <v>5.4690000881367884E-2</v>
      </c>
      <c r="O20" s="83">
        <v>6.5562197580645146E-2</v>
      </c>
      <c r="P20" s="83">
        <v>7.6456429867537645E-2</v>
      </c>
      <c r="Q20" s="83">
        <v>8.7228988155668347E-2</v>
      </c>
      <c r="R20" s="83">
        <v>9.7986844904815198E-2</v>
      </c>
      <c r="S20" s="83">
        <v>0.10907666501813384</v>
      </c>
      <c r="T20" s="83">
        <v>0.12019301252138745</v>
      </c>
      <c r="U20" s="83">
        <v>0.1311597166335452</v>
      </c>
      <c r="V20" s="83">
        <v>0.14058508438654985</v>
      </c>
      <c r="W20" s="83">
        <v>0.14608448998193815</v>
      </c>
      <c r="X20" s="83">
        <v>0.13272999999999999</v>
      </c>
      <c r="Y20" s="83">
        <v>0.13272999999999999</v>
      </c>
      <c r="Z20" s="83">
        <v>0.15972999999999998</v>
      </c>
      <c r="AA20" s="83">
        <v>0.15972999999999998</v>
      </c>
      <c r="AB20" s="83">
        <v>0.15972999999999998</v>
      </c>
      <c r="AC20" s="83">
        <v>0.18473000000000001</v>
      </c>
      <c r="AD20" s="83">
        <v>0.18473000000000001</v>
      </c>
      <c r="AE20" s="83">
        <v>0.38473000000000002</v>
      </c>
      <c r="AF20" s="83">
        <v>0.38473000000000002</v>
      </c>
      <c r="AG20" s="83">
        <v>0.46391250000000001</v>
      </c>
      <c r="AH20" s="83">
        <v>0.58909500000000004</v>
      </c>
      <c r="AI20" s="83">
        <v>0.60127051020408162</v>
      </c>
      <c r="AJ20" s="83">
        <v>0.85099352040816334</v>
      </c>
      <c r="AK20" s="83">
        <v>1.0185265306122449</v>
      </c>
      <c r="AL20" s="83">
        <v>1.0407020408163266</v>
      </c>
      <c r="AM20" s="83">
        <v>1.1428775510204081</v>
      </c>
      <c r="AN20" s="83">
        <v>1.2105197278911566</v>
      </c>
      <c r="AO20" s="83">
        <v>1.2781619047619048</v>
      </c>
      <c r="AP20" s="83">
        <v>1.4644571428571427</v>
      </c>
      <c r="AQ20" s="83">
        <v>1.650752380952381</v>
      </c>
      <c r="AR20" s="83">
        <v>1.837047619047619</v>
      </c>
      <c r="AS20" s="83">
        <v>2.0233428571428571</v>
      </c>
      <c r="AT20" s="83">
        <v>2.2096380952380952</v>
      </c>
      <c r="AU20" s="83">
        <v>2.3959333333333337</v>
      </c>
      <c r="AV20" s="83">
        <v>2.4514000000000005</v>
      </c>
      <c r="AW20" s="83">
        <v>2.5068666666666668</v>
      </c>
      <c r="AX20" s="83">
        <v>2.5623333333333331</v>
      </c>
      <c r="AY20" s="83">
        <v>2.6177999999999999</v>
      </c>
      <c r="AZ20" s="83">
        <v>2.6732666666666667</v>
      </c>
      <c r="BA20" s="83">
        <v>2.7168666666666663</v>
      </c>
      <c r="BB20" s="83">
        <v>2.7842000000000002</v>
      </c>
      <c r="BC20" s="83">
        <v>2.7842000000000002</v>
      </c>
      <c r="BD20" s="83">
        <v>2.7842000000000002</v>
      </c>
      <c r="BE20" s="83">
        <v>2.7842000000000002</v>
      </c>
      <c r="BF20" s="83">
        <v>2.7842000000000002</v>
      </c>
      <c r="BG20" s="83">
        <v>2.7842000000000002</v>
      </c>
      <c r="BH20" s="83">
        <v>2.7842000000000002</v>
      </c>
      <c r="BI20" s="83">
        <v>2.7842000000000002</v>
      </c>
      <c r="BJ20" s="83">
        <v>2.7842000000000002</v>
      </c>
      <c r="BK20" s="83">
        <v>2.7842000000000002</v>
      </c>
      <c r="BL20" s="83">
        <v>2.7842000000000002</v>
      </c>
    </row>
    <row r="21" spans="2:64" ht="16.5" thickBot="1" x14ac:dyDescent="0.35">
      <c r="B21" s="55" t="s">
        <v>84</v>
      </c>
      <c r="C21" s="56"/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8.1492137096774178E-2</v>
      </c>
      <c r="P21" s="83">
        <v>0.16291438214480131</v>
      </c>
      <c r="Q21" s="83">
        <v>0.24395265989847714</v>
      </c>
      <c r="R21" s="83">
        <v>0.32478705487122056</v>
      </c>
      <c r="S21" s="83">
        <v>0.40673852621167161</v>
      </c>
      <c r="T21" s="83">
        <v>0.48893512832477837</v>
      </c>
      <c r="U21" s="83">
        <v>0.57059862258500726</v>
      </c>
      <c r="V21" s="83">
        <v>0.61160284244199115</v>
      </c>
      <c r="W21" s="83">
        <v>0.63552751488186965</v>
      </c>
      <c r="X21" s="83">
        <v>0.57743</v>
      </c>
      <c r="Y21" s="83">
        <v>0.57743</v>
      </c>
      <c r="Z21" s="83">
        <v>0.87861999999999996</v>
      </c>
      <c r="AA21" s="83">
        <v>1.0664105714285717</v>
      </c>
      <c r="AB21" s="83">
        <v>1.3346391428571429</v>
      </c>
      <c r="AC21" s="83">
        <v>1.5692857142857142</v>
      </c>
      <c r="AD21" s="83">
        <v>1.7207142857142856</v>
      </c>
      <c r="AE21" s="83">
        <v>1.8821428571428571</v>
      </c>
      <c r="AF21" s="83">
        <v>1.8925714285714283</v>
      </c>
      <c r="AG21" s="83">
        <v>2.2309999999999999</v>
      </c>
      <c r="AH21" s="83">
        <v>2.2594285714285709</v>
      </c>
      <c r="AI21" s="83">
        <v>2.4288571428571428</v>
      </c>
      <c r="AJ21" s="83">
        <v>2.6092857142857144</v>
      </c>
      <c r="AK21" s="83">
        <v>3.0863641621942857</v>
      </c>
      <c r="AL21" s="83">
        <v>3.3721465841828571</v>
      </c>
      <c r="AM21" s="83">
        <v>3.4474977901714281</v>
      </c>
      <c r="AN21" s="83">
        <v>3.7531282611599992</v>
      </c>
      <c r="AO21" s="83">
        <v>4.2444285714285712</v>
      </c>
      <c r="AP21" s="83">
        <v>4.2448571428571427</v>
      </c>
      <c r="AQ21" s="83">
        <v>4.3316214447857133</v>
      </c>
      <c r="AR21" s="83">
        <v>4.4227142857142852</v>
      </c>
      <c r="AS21" s="83">
        <v>4.4471428571428566</v>
      </c>
      <c r="AT21" s="83">
        <v>4.5485714285714272</v>
      </c>
      <c r="AU21" s="83">
        <v>4.7099999999999991</v>
      </c>
      <c r="AV21" s="83">
        <v>5.1034285714285694</v>
      </c>
      <c r="AW21" s="83">
        <v>5.3008571428571418</v>
      </c>
      <c r="AX21" s="83">
        <v>5.41</v>
      </c>
      <c r="AY21" s="83">
        <v>5.5510000000000002</v>
      </c>
      <c r="AZ21" s="83">
        <v>5.6180000000000003</v>
      </c>
      <c r="BA21" s="83">
        <v>5.7210000000000001</v>
      </c>
      <c r="BB21" s="83">
        <v>6.2309999999999999</v>
      </c>
      <c r="BC21" s="83">
        <v>6.2519999999999998</v>
      </c>
      <c r="BD21" s="83">
        <v>6.2609999999999992</v>
      </c>
      <c r="BE21" s="83">
        <v>6.2909999999999995</v>
      </c>
      <c r="BF21" s="83">
        <v>6.3169999999999993</v>
      </c>
      <c r="BG21" s="83">
        <v>6.3309999999999995</v>
      </c>
      <c r="BH21" s="83">
        <v>6.3429999999999982</v>
      </c>
      <c r="BI21" s="83">
        <v>6.336999999999998</v>
      </c>
      <c r="BJ21" s="83">
        <v>6.3549999999999986</v>
      </c>
      <c r="BK21" s="83">
        <v>6.360999999999998</v>
      </c>
      <c r="BL21" s="83">
        <v>6.368999999999998</v>
      </c>
    </row>
    <row r="22" spans="2:64" ht="18.75" thickBot="1" x14ac:dyDescent="0.35">
      <c r="B22" s="55" t="s">
        <v>85</v>
      </c>
      <c r="C22" s="56"/>
      <c r="D22" s="83">
        <v>0.10000000000000003</v>
      </c>
      <c r="E22" s="83">
        <v>0.12941176470588237</v>
      </c>
      <c r="F22" s="83">
        <v>0.15882352941176472</v>
      </c>
      <c r="G22" s="83">
        <v>0.18823529411764708</v>
      </c>
      <c r="H22" s="83">
        <v>0.21764705882352944</v>
      </c>
      <c r="I22" s="83">
        <v>0.24705882352941186</v>
      </c>
      <c r="J22" s="83">
        <v>0.27647058823529408</v>
      </c>
      <c r="K22" s="83">
        <v>0.30588235294117655</v>
      </c>
      <c r="L22" s="83">
        <v>0.33117164898746393</v>
      </c>
      <c r="M22" s="83">
        <v>0.36041269951182364</v>
      </c>
      <c r="N22" s="83">
        <v>0.38974087784241151</v>
      </c>
      <c r="O22" s="83">
        <v>0.41840607210626179</v>
      </c>
      <c r="P22" s="83">
        <v>0.44727016555125043</v>
      </c>
      <c r="Q22" s="83">
        <v>0.4754971633323381</v>
      </c>
      <c r="R22" s="83">
        <v>0.5037415190040182</v>
      </c>
      <c r="S22" s="83">
        <v>0.5336824343980916</v>
      </c>
      <c r="T22" s="83">
        <v>0.563665559550932</v>
      </c>
      <c r="U22" s="83">
        <v>0.59290160461182195</v>
      </c>
      <c r="V22" s="83">
        <v>0.63550855595517142</v>
      </c>
      <c r="W22" s="83">
        <v>0.66036837180112185</v>
      </c>
      <c r="X22" s="83">
        <v>0.6</v>
      </c>
      <c r="Y22" s="83">
        <v>0.6</v>
      </c>
      <c r="Z22" s="83">
        <v>0.6</v>
      </c>
      <c r="AA22" s="83">
        <v>0.6</v>
      </c>
      <c r="AB22" s="83">
        <v>0.6</v>
      </c>
      <c r="AC22" s="83">
        <v>0.6</v>
      </c>
      <c r="AD22" s="83">
        <v>0.6</v>
      </c>
      <c r="AE22" s="83">
        <v>0.6</v>
      </c>
      <c r="AF22" s="83">
        <v>0.6</v>
      </c>
      <c r="AG22" s="83">
        <v>0.6</v>
      </c>
      <c r="AH22" s="83">
        <v>0.6</v>
      </c>
      <c r="AI22" s="83">
        <v>0.6</v>
      </c>
      <c r="AJ22" s="83">
        <v>0.6</v>
      </c>
      <c r="AK22" s="83">
        <v>0.6</v>
      </c>
      <c r="AL22" s="83">
        <v>0.6</v>
      </c>
      <c r="AM22" s="83">
        <v>0.6</v>
      </c>
      <c r="AN22" s="83">
        <v>0.6</v>
      </c>
      <c r="AO22" s="83">
        <v>0.6</v>
      </c>
      <c r="AP22" s="83">
        <v>0.6</v>
      </c>
      <c r="AQ22" s="83">
        <v>0.6</v>
      </c>
      <c r="AR22" s="83">
        <v>0.6</v>
      </c>
      <c r="AS22" s="83">
        <v>0.6</v>
      </c>
      <c r="AT22" s="83">
        <v>0.6</v>
      </c>
      <c r="AU22" s="83">
        <v>0.6</v>
      </c>
      <c r="AV22" s="83">
        <v>0.6</v>
      </c>
      <c r="AW22" s="83">
        <v>0.6</v>
      </c>
      <c r="AX22" s="83">
        <v>0.6</v>
      </c>
      <c r="AY22" s="83">
        <v>0.6</v>
      </c>
      <c r="AZ22" s="83">
        <v>0.6</v>
      </c>
      <c r="BA22" s="83">
        <v>0.6</v>
      </c>
      <c r="BB22" s="83">
        <v>0.6</v>
      </c>
      <c r="BC22" s="83">
        <v>0.6</v>
      </c>
      <c r="BD22" s="83">
        <v>0.6</v>
      </c>
      <c r="BE22" s="83">
        <v>0.6</v>
      </c>
      <c r="BF22" s="83">
        <v>0.6</v>
      </c>
      <c r="BG22" s="83">
        <v>0.6</v>
      </c>
      <c r="BH22" s="83">
        <v>0.6</v>
      </c>
      <c r="BI22" s="83">
        <v>0.6</v>
      </c>
      <c r="BJ22" s="83">
        <v>0.6</v>
      </c>
      <c r="BK22" s="83">
        <v>0.6</v>
      </c>
      <c r="BL22" s="83">
        <v>0.6</v>
      </c>
    </row>
    <row r="23" spans="2:64" ht="18.75" thickBot="1" x14ac:dyDescent="0.35">
      <c r="B23" s="55" t="s">
        <v>86</v>
      </c>
      <c r="C23" s="56"/>
      <c r="D23" s="83">
        <v>0.3000000000000001</v>
      </c>
      <c r="E23" s="83">
        <v>0.29207941176470587</v>
      </c>
      <c r="F23" s="83">
        <v>0.28415882352941174</v>
      </c>
      <c r="G23" s="83">
        <v>0.27623823529411762</v>
      </c>
      <c r="H23" s="83">
        <v>0.26831764705882349</v>
      </c>
      <c r="I23" s="83">
        <v>0.26039705882352943</v>
      </c>
      <c r="J23" s="83">
        <v>0.25247647058823519</v>
      </c>
      <c r="K23" s="83">
        <v>0.24455588235294118</v>
      </c>
      <c r="L23" s="83">
        <v>0.23372584378013495</v>
      </c>
      <c r="M23" s="83">
        <v>0.22602236090433814</v>
      </c>
      <c r="N23" s="83">
        <v>0.21834214701216281</v>
      </c>
      <c r="O23" s="83">
        <v>0.21029844639468678</v>
      </c>
      <c r="P23" s="83">
        <v>0.20238684556021636</v>
      </c>
      <c r="Q23" s="83">
        <v>0.19423189310241853</v>
      </c>
      <c r="R23" s="83">
        <v>0.18614696660299046</v>
      </c>
      <c r="S23" s="83">
        <v>0.17868209984290442</v>
      </c>
      <c r="T23" s="83">
        <v>0.17116837857868289</v>
      </c>
      <c r="U23" s="83">
        <v>0.16339380053760794</v>
      </c>
      <c r="V23" s="83">
        <v>0.17513556621197934</v>
      </c>
      <c r="W23" s="83">
        <v>0.18198651712885919</v>
      </c>
      <c r="X23" s="83">
        <v>0.16535</v>
      </c>
      <c r="Y23" s="83">
        <v>0.16535</v>
      </c>
      <c r="Z23" s="83">
        <v>0.16535</v>
      </c>
      <c r="AA23" s="83">
        <v>0.16535</v>
      </c>
      <c r="AB23" s="83">
        <v>0.16535</v>
      </c>
      <c r="AC23" s="83">
        <v>0.16535</v>
      </c>
      <c r="AD23" s="83">
        <v>0.16535</v>
      </c>
      <c r="AE23" s="83">
        <v>0.16535</v>
      </c>
      <c r="AF23" s="83">
        <v>0.16535</v>
      </c>
      <c r="AG23" s="83">
        <v>0.16535</v>
      </c>
      <c r="AH23" s="83">
        <v>0.16535</v>
      </c>
      <c r="AI23" s="83">
        <v>0.16535</v>
      </c>
      <c r="AJ23" s="83">
        <v>0.16535</v>
      </c>
      <c r="AK23" s="83">
        <v>0.16535</v>
      </c>
      <c r="AL23" s="83">
        <v>0.16535</v>
      </c>
      <c r="AM23" s="83">
        <v>0.16535</v>
      </c>
      <c r="AN23" s="83">
        <v>0.16535</v>
      </c>
      <c r="AO23" s="83">
        <v>0.16535</v>
      </c>
      <c r="AP23" s="83">
        <v>0.16535</v>
      </c>
      <c r="AQ23" s="83">
        <v>0.16535</v>
      </c>
      <c r="AR23" s="83">
        <v>0.16535</v>
      </c>
      <c r="AS23" s="83">
        <v>0.16535</v>
      </c>
      <c r="AT23" s="83">
        <v>0.16535</v>
      </c>
      <c r="AU23" s="83">
        <v>0.16535</v>
      </c>
      <c r="AV23" s="83">
        <v>0.16535</v>
      </c>
      <c r="AW23" s="83">
        <v>0.16535</v>
      </c>
      <c r="AX23" s="83">
        <v>0.16535</v>
      </c>
      <c r="AY23" s="83">
        <v>0.16535</v>
      </c>
      <c r="AZ23" s="83">
        <v>0.16535</v>
      </c>
      <c r="BA23" s="83">
        <v>0.16535</v>
      </c>
      <c r="BB23" s="83">
        <v>0.18000331039927814</v>
      </c>
      <c r="BC23" s="83">
        <v>0.19465662079855628</v>
      </c>
      <c r="BD23" s="83">
        <v>0.21663658639747349</v>
      </c>
      <c r="BE23" s="83">
        <v>0.24594320719602975</v>
      </c>
      <c r="BF23" s="83">
        <v>0.27524982799458603</v>
      </c>
      <c r="BG23" s="83">
        <v>0.30455644879314236</v>
      </c>
      <c r="BH23" s="83">
        <v>0.32653641439205949</v>
      </c>
      <c r="BI23" s="83">
        <v>0.35584303519061583</v>
      </c>
      <c r="BJ23" s="83">
        <v>0.37782300078953301</v>
      </c>
      <c r="BK23" s="83">
        <v>0.4071296215880893</v>
      </c>
      <c r="BL23" s="83">
        <v>0.43643624238664552</v>
      </c>
    </row>
    <row r="24" spans="2:64" x14ac:dyDescent="0.3">
      <c r="B24" s="57" t="s">
        <v>32</v>
      </c>
      <c r="C24" s="58"/>
      <c r="D24" s="85">
        <v>3.969444444444445</v>
      </c>
      <c r="E24" s="85">
        <v>4.2638888888888884</v>
      </c>
      <c r="F24" s="85">
        <v>4.1583333333333332</v>
      </c>
      <c r="G24" s="85">
        <v>4.4388888888888891</v>
      </c>
      <c r="H24" s="85">
        <v>4.5888888888888886</v>
      </c>
      <c r="I24" s="85">
        <v>4.6305555555555555</v>
      </c>
      <c r="J24" s="85">
        <v>4.7111111111111104</v>
      </c>
      <c r="K24" s="85">
        <v>4.5388888888888888</v>
      </c>
      <c r="L24" s="85">
        <v>4.6861111111111118</v>
      </c>
      <c r="M24" s="85">
        <v>4.6638888888888888</v>
      </c>
      <c r="N24" s="85">
        <v>5.1944444444444446</v>
      </c>
      <c r="O24" s="85">
        <v>4.7638888888888875</v>
      </c>
      <c r="P24" s="85">
        <v>5.0388888888888879</v>
      </c>
      <c r="Q24" s="85">
        <v>5.3944444444444439</v>
      </c>
      <c r="R24" s="85">
        <v>4.8833333333333329</v>
      </c>
      <c r="S24" s="85">
        <v>5.5388888888888888</v>
      </c>
      <c r="T24" s="85">
        <v>5.8805555555555546</v>
      </c>
      <c r="U24" s="85">
        <v>6.0166666666666666</v>
      </c>
      <c r="V24" s="85">
        <v>5.9194444444444452</v>
      </c>
      <c r="W24" s="85">
        <v>6.5472222222222216</v>
      </c>
      <c r="X24" s="85">
        <v>6.3889151543943061</v>
      </c>
      <c r="Y24" s="85">
        <v>6.6418990216622209</v>
      </c>
      <c r="Z24" s="85">
        <v>7.0256631388858777</v>
      </c>
      <c r="AA24" s="85">
        <v>7.302329571445088</v>
      </c>
      <c r="AB24" s="85">
        <v>7.6085253235195482</v>
      </c>
      <c r="AC24" s="85">
        <v>7.8963469882286041</v>
      </c>
      <c r="AD24" s="85">
        <v>8.1939668591736687</v>
      </c>
      <c r="AE24" s="85">
        <v>8.4937042217616607</v>
      </c>
      <c r="AF24" s="85">
        <v>8.7268851075715492</v>
      </c>
      <c r="AG24" s="85">
        <v>8.9610193000631622</v>
      </c>
      <c r="AH24" s="85">
        <v>9.2253135909164197</v>
      </c>
      <c r="AI24" s="85">
        <v>9.4771462746322701</v>
      </c>
      <c r="AJ24" s="85">
        <v>9.7113532902860182</v>
      </c>
      <c r="AK24" s="85">
        <v>10.421466206580014</v>
      </c>
      <c r="AL24" s="85">
        <v>10.866679453730869</v>
      </c>
      <c r="AM24" s="85">
        <v>11.093662592806227</v>
      </c>
      <c r="AN24" s="85">
        <v>11.556558664891663</v>
      </c>
      <c r="AO24" s="85">
        <v>12.409013154901681</v>
      </c>
      <c r="AP24" s="85">
        <v>12.660569854223448</v>
      </c>
      <c r="AQ24" s="85">
        <v>13.058964069709178</v>
      </c>
      <c r="AR24" s="85">
        <v>13.465534664854038</v>
      </c>
      <c r="AS24" s="85">
        <v>13.778691084985011</v>
      </c>
      <c r="AT24" s="85">
        <v>14.179906538767083</v>
      </c>
      <c r="AU24" s="85">
        <v>14.645878083077893</v>
      </c>
      <c r="AV24" s="85">
        <v>15.376912657937028</v>
      </c>
      <c r="AW24" s="85">
        <v>15.890017423436266</v>
      </c>
      <c r="AX24" s="85">
        <v>16.329278840676373</v>
      </c>
      <c r="AY24" s="85">
        <v>16.809680173188422</v>
      </c>
      <c r="AZ24" s="85">
        <v>17.140124398572727</v>
      </c>
      <c r="BA24" s="85">
        <v>17.504517930110186</v>
      </c>
      <c r="BB24" s="85">
        <v>18.201546469985242</v>
      </c>
      <c r="BC24" s="85">
        <v>18.399560848112468</v>
      </c>
      <c r="BD24" s="85">
        <v>18.550639877397106</v>
      </c>
      <c r="BE24" s="85">
        <v>18.671885189712693</v>
      </c>
      <c r="BF24" s="85">
        <v>18.748069476597369</v>
      </c>
      <c r="BG24" s="85">
        <v>18.81639237396368</v>
      </c>
      <c r="BH24" s="85">
        <v>18.869203426975641</v>
      </c>
      <c r="BI24" s="85">
        <v>18.895088274254</v>
      </c>
      <c r="BJ24" s="85">
        <v>18.936828635970265</v>
      </c>
      <c r="BK24" s="85">
        <v>18.965092376791876</v>
      </c>
      <c r="BL24" s="85">
        <v>18.977754088508849</v>
      </c>
    </row>
    <row r="25" spans="2:64" ht="16.5" thickBot="1" x14ac:dyDescent="0.35">
      <c r="B25" s="31" t="s">
        <v>12</v>
      </c>
      <c r="C25" s="39"/>
      <c r="D25" s="77">
        <v>0.30833333333333313</v>
      </c>
      <c r="E25" s="77">
        <v>0.40277777777777679</v>
      </c>
      <c r="F25" s="77">
        <v>0.26388888888888884</v>
      </c>
      <c r="G25" s="77">
        <v>0.38611111111111107</v>
      </c>
      <c r="H25" s="77">
        <v>0.48611111111111072</v>
      </c>
      <c r="I25" s="77">
        <v>0.39722222222222214</v>
      </c>
      <c r="J25" s="77">
        <v>0.34444444444444322</v>
      </c>
      <c r="K25" s="77">
        <v>0.46388888888888857</v>
      </c>
      <c r="L25" s="77">
        <v>0.44722222222222285</v>
      </c>
      <c r="M25" s="77">
        <v>0.46388888888888857</v>
      </c>
      <c r="N25" s="77">
        <v>0.46388888888888857</v>
      </c>
      <c r="O25" s="77">
        <v>0.41388888888888786</v>
      </c>
      <c r="P25" s="77">
        <v>0.41388888888888875</v>
      </c>
      <c r="Q25" s="77">
        <v>0.5</v>
      </c>
      <c r="R25" s="77">
        <v>0.43055555555555447</v>
      </c>
      <c r="S25" s="77">
        <v>0.49166666666666536</v>
      </c>
      <c r="T25" s="77">
        <v>0.50555555555555642</v>
      </c>
      <c r="U25" s="77">
        <v>0.5138888888888884</v>
      </c>
      <c r="V25" s="77">
        <v>0.53611111111111143</v>
      </c>
      <c r="W25" s="77">
        <v>0.55833333333333091</v>
      </c>
      <c r="X25" s="77">
        <v>0.43857812602767865</v>
      </c>
      <c r="Y25" s="77">
        <v>0.45131599059282124</v>
      </c>
      <c r="Z25" s="77">
        <v>0.54239268604625313</v>
      </c>
      <c r="AA25" s="77">
        <v>0.55895701896553973</v>
      </c>
      <c r="AB25" s="77">
        <v>0.58147297190898772</v>
      </c>
      <c r="AC25" s="77">
        <v>0.60446346149902652</v>
      </c>
      <c r="AD25" s="77">
        <v>0.63148378466444655</v>
      </c>
      <c r="AE25" s="77">
        <v>0.63527506316525884</v>
      </c>
      <c r="AF25" s="77">
        <v>0.6542932534307333</v>
      </c>
      <c r="AG25" s="77">
        <v>0.67409680219722468</v>
      </c>
      <c r="AH25" s="77">
        <v>0.69815455345457877</v>
      </c>
      <c r="AI25" s="77">
        <v>0.7222342601487064</v>
      </c>
      <c r="AJ25" s="77">
        <v>0.7408530317655142</v>
      </c>
      <c r="AK25" s="77">
        <v>0.80210790490981587</v>
      </c>
      <c r="AL25" s="77">
        <v>0.84138584723304888</v>
      </c>
      <c r="AM25" s="77">
        <v>0.8584295787516325</v>
      </c>
      <c r="AN25" s="77">
        <v>0.89910810823514531</v>
      </c>
      <c r="AO25" s="77">
        <v>0.97308820530256313</v>
      </c>
      <c r="AP25" s="77">
        <v>0.99775083043256352</v>
      </c>
      <c r="AQ25" s="77">
        <v>1.0300292847369672</v>
      </c>
      <c r="AR25" s="77">
        <v>1.0674387427964263</v>
      </c>
      <c r="AS25" s="77">
        <v>1.0945510319261231</v>
      </c>
      <c r="AT25" s="77">
        <v>1.1265991147953525</v>
      </c>
      <c r="AU25" s="77">
        <v>1.166869021997762</v>
      </c>
      <c r="AV25" s="77">
        <v>1.2263842777408254</v>
      </c>
      <c r="AW25" s="77">
        <v>1.2720937828854169</v>
      </c>
      <c r="AX25" s="77">
        <v>1.3102649229019185</v>
      </c>
      <c r="AY25" s="77">
        <v>1.3529603652585536</v>
      </c>
      <c r="AZ25" s="77">
        <v>1.3808099448310909</v>
      </c>
      <c r="BA25" s="77">
        <v>1.4086297689939222</v>
      </c>
      <c r="BB25" s="77">
        <v>1.4692846652499263</v>
      </c>
      <c r="BC25" s="77">
        <v>1.4851291272329128</v>
      </c>
      <c r="BD25" s="77">
        <v>1.4964220647939648</v>
      </c>
      <c r="BE25" s="77">
        <v>1.5025872302257781</v>
      </c>
      <c r="BF25" s="77">
        <v>1.5087482587410364</v>
      </c>
      <c r="BG25" s="77">
        <v>1.5145527456913221</v>
      </c>
      <c r="BH25" s="77">
        <v>1.5176673927524682</v>
      </c>
      <c r="BI25" s="77">
        <v>1.5184199664299101</v>
      </c>
      <c r="BJ25" s="77">
        <v>1.5213623983081881</v>
      </c>
      <c r="BK25" s="77">
        <v>1.5231528561523824</v>
      </c>
      <c r="BL25" s="77">
        <v>1.5218681338327826</v>
      </c>
    </row>
    <row r="26" spans="2:64" ht="16.5" thickBot="1" x14ac:dyDescent="0.35">
      <c r="B26" s="24" t="s">
        <v>125</v>
      </c>
      <c r="C26" s="42"/>
      <c r="D26" s="75">
        <v>3.6611111111111119</v>
      </c>
      <c r="E26" s="75">
        <v>3.8611111111111116</v>
      </c>
      <c r="F26" s="75">
        <v>3.8944444444444444</v>
      </c>
      <c r="G26" s="75">
        <v>4.052777777777778</v>
      </c>
      <c r="H26" s="75">
        <v>4.1027777777777779</v>
      </c>
      <c r="I26" s="75">
        <v>4.2333333333333334</v>
      </c>
      <c r="J26" s="75">
        <v>4.3666666666666671</v>
      </c>
      <c r="K26" s="75">
        <v>4.0750000000000002</v>
      </c>
      <c r="L26" s="75">
        <v>4.2388888888888889</v>
      </c>
      <c r="M26" s="75">
        <v>4.2</v>
      </c>
      <c r="N26" s="75">
        <v>4.7305555555555561</v>
      </c>
      <c r="O26" s="75">
        <v>4.3499999999999996</v>
      </c>
      <c r="P26" s="75">
        <v>4.6249999999999991</v>
      </c>
      <c r="Q26" s="75">
        <v>4.8944444444444439</v>
      </c>
      <c r="R26" s="75">
        <v>4.4527777777777784</v>
      </c>
      <c r="S26" s="75">
        <v>5.0472222222222234</v>
      </c>
      <c r="T26" s="75">
        <v>5.3749999999999982</v>
      </c>
      <c r="U26" s="75">
        <v>5.5027777777777782</v>
      </c>
      <c r="V26" s="75">
        <v>5.3833333333333337</v>
      </c>
      <c r="W26" s="75">
        <v>5.9888888888888907</v>
      </c>
      <c r="X26" s="75">
        <v>5.9503370283666275</v>
      </c>
      <c r="Y26" s="75">
        <v>6.1905830310693997</v>
      </c>
      <c r="Z26" s="75">
        <v>6.4832704528396246</v>
      </c>
      <c r="AA26" s="75">
        <v>6.7433725524795483</v>
      </c>
      <c r="AB26" s="75">
        <v>7.0270523516105605</v>
      </c>
      <c r="AC26" s="75">
        <v>7.2918835267295776</v>
      </c>
      <c r="AD26" s="75">
        <v>7.5624830745092222</v>
      </c>
      <c r="AE26" s="75">
        <v>7.8584291585964019</v>
      </c>
      <c r="AF26" s="75">
        <v>8.0725918541408159</v>
      </c>
      <c r="AG26" s="75">
        <v>8.2869224978659375</v>
      </c>
      <c r="AH26" s="75">
        <v>8.5271590374618409</v>
      </c>
      <c r="AI26" s="75">
        <v>8.7549120144835637</v>
      </c>
      <c r="AJ26" s="75">
        <v>8.970500258520504</v>
      </c>
      <c r="AK26" s="75">
        <v>9.6193583016701982</v>
      </c>
      <c r="AL26" s="75">
        <v>10.02529360649782</v>
      </c>
      <c r="AM26" s="75">
        <v>10.235233014054595</v>
      </c>
      <c r="AN26" s="75">
        <v>10.657450556656517</v>
      </c>
      <c r="AO26" s="75">
        <v>11.435924949599118</v>
      </c>
      <c r="AP26" s="75">
        <v>11.662819023790885</v>
      </c>
      <c r="AQ26" s="75">
        <v>12.028934784972211</v>
      </c>
      <c r="AR26" s="75">
        <v>12.398095922057612</v>
      </c>
      <c r="AS26" s="75">
        <v>12.684140053058888</v>
      </c>
      <c r="AT26" s="75">
        <v>13.053307423971731</v>
      </c>
      <c r="AU26" s="75">
        <v>13.479009061080131</v>
      </c>
      <c r="AV26" s="75">
        <v>14.150528380196203</v>
      </c>
      <c r="AW26" s="75">
        <v>14.617923640550849</v>
      </c>
      <c r="AX26" s="75">
        <v>15.019013917774455</v>
      </c>
      <c r="AY26" s="75">
        <v>15.456719807929868</v>
      </c>
      <c r="AZ26" s="75">
        <v>15.759314453741636</v>
      </c>
      <c r="BA26" s="75">
        <v>16.095888161116264</v>
      </c>
      <c r="BB26" s="75">
        <v>16.732261804735316</v>
      </c>
      <c r="BC26" s="75">
        <v>16.914431720879556</v>
      </c>
      <c r="BD26" s="75">
        <v>17.054217812603142</v>
      </c>
      <c r="BE26" s="75">
        <v>17.169297959486915</v>
      </c>
      <c r="BF26" s="75">
        <v>17.239321217856332</v>
      </c>
      <c r="BG26" s="75">
        <v>17.301839628272358</v>
      </c>
      <c r="BH26" s="75">
        <v>17.351536034223173</v>
      </c>
      <c r="BI26" s="75">
        <v>17.37666830782409</v>
      </c>
      <c r="BJ26" s="75">
        <v>17.415466237662077</v>
      </c>
      <c r="BK26" s="75">
        <v>17.441939520639494</v>
      </c>
      <c r="BL26" s="75">
        <v>17.455885954676067</v>
      </c>
    </row>
    <row r="27" spans="2:64" x14ac:dyDescent="0.3">
      <c r="B27" s="90" t="s">
        <v>123</v>
      </c>
      <c r="C27" s="43"/>
      <c r="D27" s="71">
        <v>3.661111111111111</v>
      </c>
      <c r="E27" s="71">
        <v>3.8611111111111116</v>
      </c>
      <c r="F27" s="71">
        <v>3.8944444444444444</v>
      </c>
      <c r="G27" s="71">
        <v>4.052777777777778</v>
      </c>
      <c r="H27" s="71">
        <v>4.1027777777777787</v>
      </c>
      <c r="I27" s="71">
        <v>4.2333333333333334</v>
      </c>
      <c r="J27" s="71">
        <v>4.3666666666666671</v>
      </c>
      <c r="K27" s="71">
        <v>4.0750000000000002</v>
      </c>
      <c r="L27" s="71">
        <v>4.2388888888888889</v>
      </c>
      <c r="M27" s="71">
        <v>4.1999999999999993</v>
      </c>
      <c r="N27" s="71">
        <v>4.7305555555555561</v>
      </c>
      <c r="O27" s="71">
        <v>4.3499999999999996</v>
      </c>
      <c r="P27" s="71">
        <v>4.6249999999999982</v>
      </c>
      <c r="Q27" s="71">
        <v>4.8944444444444439</v>
      </c>
      <c r="R27" s="71">
        <v>4.4527777777777784</v>
      </c>
      <c r="S27" s="71">
        <v>5.0472222222222234</v>
      </c>
      <c r="T27" s="71">
        <v>5.3749999999999991</v>
      </c>
      <c r="U27" s="71">
        <v>5.5027777777777782</v>
      </c>
      <c r="V27" s="71">
        <v>5.3833333333333337</v>
      </c>
      <c r="W27" s="71">
        <v>5.9888888888888907</v>
      </c>
      <c r="X27" s="71">
        <v>5.9503370283666275</v>
      </c>
      <c r="Y27" s="71">
        <v>6.1905830310693988</v>
      </c>
      <c r="Z27" s="71">
        <v>6.4832704528396254</v>
      </c>
      <c r="AA27" s="71">
        <v>6.7433725524795474</v>
      </c>
      <c r="AB27" s="71">
        <v>7.0270523516105605</v>
      </c>
      <c r="AC27" s="71">
        <v>7.2918835267295794</v>
      </c>
      <c r="AD27" s="71">
        <v>7.5624830745092213</v>
      </c>
      <c r="AE27" s="71">
        <v>7.8584291585964019</v>
      </c>
      <c r="AF27" s="71">
        <v>8.0725918541408159</v>
      </c>
      <c r="AG27" s="71">
        <v>8.2869224978659375</v>
      </c>
      <c r="AH27" s="71">
        <v>8.5271590374618409</v>
      </c>
      <c r="AI27" s="71">
        <v>8.7549120144835637</v>
      </c>
      <c r="AJ27" s="71">
        <v>8.970500258520504</v>
      </c>
      <c r="AK27" s="71">
        <v>9.2355187293100052</v>
      </c>
      <c r="AL27" s="71">
        <v>9.4495407523947019</v>
      </c>
      <c r="AM27" s="71">
        <v>9.6621015043519165</v>
      </c>
      <c r="AN27" s="71">
        <v>9.9099196311044384</v>
      </c>
      <c r="AO27" s="71">
        <v>10.175346562440703</v>
      </c>
      <c r="AP27" s="71">
        <v>10.40743466336877</v>
      </c>
      <c r="AQ27" s="71">
        <v>10.684578686855669</v>
      </c>
      <c r="AR27" s="71">
        <v>10.918296731143826</v>
      </c>
      <c r="AS27" s="71">
        <v>11.209113244238139</v>
      </c>
      <c r="AT27" s="71">
        <v>11.439843706382717</v>
      </c>
      <c r="AU27" s="71">
        <v>11.815040300085034</v>
      </c>
      <c r="AV27" s="71">
        <v>12.187171783128001</v>
      </c>
      <c r="AW27" s="71">
        <v>12.590629826091382</v>
      </c>
      <c r="AX27" s="71">
        <v>12.989372582510551</v>
      </c>
      <c r="AY27" s="71">
        <v>13.360140231348003</v>
      </c>
      <c r="AZ27" s="71">
        <v>13.66419080578132</v>
      </c>
      <c r="BA27" s="71">
        <v>13.941905366636377</v>
      </c>
      <c r="BB27" s="71">
        <v>14.165996904758309</v>
      </c>
      <c r="BC27" s="71">
        <v>14.347954358761168</v>
      </c>
      <c r="BD27" s="71">
        <v>14.487025380118029</v>
      </c>
      <c r="BE27" s="71">
        <v>14.600964710565684</v>
      </c>
      <c r="BF27" s="71">
        <v>14.669492539304002</v>
      </c>
      <c r="BG27" s="71">
        <v>14.730225166133684</v>
      </c>
      <c r="BH27" s="71">
        <v>14.777902201184739</v>
      </c>
      <c r="BI27" s="71">
        <v>14.800830622003947</v>
      </c>
      <c r="BJ27" s="71">
        <v>14.837281860264582</v>
      </c>
      <c r="BK27" s="71">
        <v>14.861300272222021</v>
      </c>
      <c r="BL27" s="71">
        <v>14.872712001438911</v>
      </c>
    </row>
    <row r="28" spans="2:64" ht="16.5" thickBot="1" x14ac:dyDescent="0.35">
      <c r="B28" s="91" t="s">
        <v>124</v>
      </c>
      <c r="C28" s="92"/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  <c r="W28" s="93">
        <v>0</v>
      </c>
      <c r="X28" s="93">
        <v>0</v>
      </c>
      <c r="Y28" s="93">
        <v>0</v>
      </c>
      <c r="Z28" s="93">
        <v>0</v>
      </c>
      <c r="AA28" s="93">
        <v>0</v>
      </c>
      <c r="AB28" s="93">
        <v>0</v>
      </c>
      <c r="AC28" s="93">
        <v>0</v>
      </c>
      <c r="AD28" s="93">
        <v>0</v>
      </c>
      <c r="AE28" s="93">
        <v>0</v>
      </c>
      <c r="AF28" s="93">
        <v>0</v>
      </c>
      <c r="AG28" s="93">
        <v>0</v>
      </c>
      <c r="AH28" s="93">
        <v>0</v>
      </c>
      <c r="AI28" s="93">
        <v>0</v>
      </c>
      <c r="AJ28" s="93">
        <v>0</v>
      </c>
      <c r="AK28" s="93">
        <v>0.38383957236019289</v>
      </c>
      <c r="AL28" s="93">
        <v>0.57575285410312083</v>
      </c>
      <c r="AM28" s="93">
        <v>0.57313150970268067</v>
      </c>
      <c r="AN28" s="93">
        <v>0.74753092555207878</v>
      </c>
      <c r="AO28" s="93">
        <v>1.2605783871584162</v>
      </c>
      <c r="AP28" s="93">
        <v>1.2553843604221169</v>
      </c>
      <c r="AQ28" s="93">
        <v>1.3443560981165414</v>
      </c>
      <c r="AR28" s="93">
        <v>1.4797991909137869</v>
      </c>
      <c r="AS28" s="93">
        <v>1.4750268088207479</v>
      </c>
      <c r="AT28" s="93">
        <v>1.6134637175890145</v>
      </c>
      <c r="AU28" s="93">
        <v>1.6639687609950968</v>
      </c>
      <c r="AV28" s="93">
        <v>1.9633565970682019</v>
      </c>
      <c r="AW28" s="93">
        <v>2.0272938144594681</v>
      </c>
      <c r="AX28" s="93">
        <v>2.0296413352639053</v>
      </c>
      <c r="AY28" s="93">
        <v>2.0965795765818647</v>
      </c>
      <c r="AZ28" s="93">
        <v>2.0951236479603152</v>
      </c>
      <c r="BA28" s="93">
        <v>2.1539827944798868</v>
      </c>
      <c r="BB28" s="93">
        <v>2.5662648999770039</v>
      </c>
      <c r="BC28" s="93">
        <v>2.5664773621183867</v>
      </c>
      <c r="BD28" s="93">
        <v>2.5671924324851143</v>
      </c>
      <c r="BE28" s="93">
        <v>2.5683332489212298</v>
      </c>
      <c r="BF28" s="93">
        <v>2.5698286785523288</v>
      </c>
      <c r="BG28" s="93">
        <v>2.5716144621386712</v>
      </c>
      <c r="BH28" s="93">
        <v>2.5736338330384343</v>
      </c>
      <c r="BI28" s="93">
        <v>2.5758376858201442</v>
      </c>
      <c r="BJ28" s="93">
        <v>2.5781843773974944</v>
      </c>
      <c r="BK28" s="93">
        <v>2.5806392484174752</v>
      </c>
      <c r="BL28" s="93">
        <v>2.5831739532371549</v>
      </c>
    </row>
    <row r="29" spans="2:64" x14ac:dyDescent="0.3">
      <c r="B29" s="11" t="s">
        <v>75</v>
      </c>
    </row>
    <row r="30" spans="2:64" x14ac:dyDescent="0.3">
      <c r="B30" s="11" t="s">
        <v>76</v>
      </c>
    </row>
    <row r="31" spans="2:64" x14ac:dyDescent="0.3"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Titelblatt</vt:lpstr>
      <vt:lpstr>Inhaltsverzeichnis</vt:lpstr>
      <vt:lpstr>01 Stromverbrauch</vt:lpstr>
      <vt:lpstr>02 Stromerzeugung</vt:lpstr>
      <vt:lpstr>03 installierte Leistung</vt:lpstr>
      <vt:lpstr>04 Stromerzeugung Winter</vt:lpstr>
      <vt:lpstr>05 Stromerzeugung Sommer</vt:lpstr>
      <vt:lpstr>06 Strompreise</vt:lpstr>
      <vt:lpstr>07 Wärmeerzeugung</vt:lpstr>
      <vt:lpstr>08 PtX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Spillmann, Dr. Thorsten</dc:creator>
  <cp:lastModifiedBy>Lechthaler-Felber Giulia BFE</cp:lastModifiedBy>
  <dcterms:created xsi:type="dcterms:W3CDTF">2017-11-15T16:50:00Z</dcterms:created>
  <dcterms:modified xsi:type="dcterms:W3CDTF">2022-04-08T14:33:59Z</dcterms:modified>
</cp:coreProperties>
</file>